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CIO" sheetId="1" state="visible" r:id="rId1"/>
    <sheet xmlns:r="http://schemas.openxmlformats.org/officeDocument/2006/relationships" name="INGRESOS" sheetId="2" state="visible" r:id="rId2"/>
    <sheet xmlns:r="http://schemas.openxmlformats.org/officeDocument/2006/relationships" name="PRESUPUESTO" sheetId="3" state="visible" r:id="rId3"/>
    <sheet xmlns:r="http://schemas.openxmlformats.org/officeDocument/2006/relationships" name="REGISTRO" sheetId="4" state="visible" r:id="rId4"/>
    <sheet xmlns:r="http://schemas.openxmlformats.org/officeDocument/2006/relationships" name="RESUMEN" sheetId="5" state="visible" r:id="rId5"/>
  </sheets>
  <definedNames>
    <definedName name="_xlnm._FilterDatabase" localSheetId="3" hidden="1">'REGISTRO'!$A$4:$D$204</definedName>
  </definedNames>
  <calcPr calcId="124519" fullCalcOnLoad="1"/>
</workbook>
</file>

<file path=xl/styles.xml><?xml version="1.0" encoding="utf-8"?>
<styleSheet xmlns="http://schemas.openxmlformats.org/spreadsheetml/2006/main">
  <numFmts count="4">
    <numFmt numFmtId="164" formatCode="&quot;$&quot;#,##0.00"/>
    <numFmt numFmtId="165" formatCode="0.0%"/>
    <numFmt numFmtId="166" formatCode="yyyy-mm-dd"/>
    <numFmt numFmtId="167" formatCode="DD/MM/YYYY"/>
  </numFmts>
  <fonts count="23">
    <font>
      <name val="Calibri"/>
      <family val="2"/>
      <color theme="1"/>
      <sz val="11"/>
      <scheme val="minor"/>
    </font>
    <font>
      <name val="Calibri"/>
      <b val="1"/>
      <color rgb="00FFFFFF"/>
      <sz val="11"/>
    </font>
    <font>
      <name val="Calibri"/>
      <b val="1"/>
      <color rgb="001D4D33"/>
      <sz val="24"/>
    </font>
    <font>
      <name val="Calibri"/>
      <i val="1"/>
      <color rgb="00404040"/>
      <sz val="13"/>
    </font>
    <font>
      <name val="Calibri"/>
      <color rgb="008A6D1F"/>
      <sz val="11"/>
    </font>
    <font>
      <name val="Calibri"/>
      <b val="1"/>
      <color rgb="001D4D33"/>
      <sz val="12"/>
    </font>
    <font>
      <name val="Calibri"/>
      <b val="1"/>
      <color rgb="007A5B00"/>
      <sz val="11"/>
    </font>
    <font>
      <name val="Calibri"/>
      <b val="1"/>
      <color rgb="001D4D33"/>
      <sz val="14"/>
    </font>
    <font>
      <name val="Calibri"/>
      <sz val="11"/>
    </font>
    <font>
      <name val="Calibri"/>
      <b val="1"/>
      <color rgb="001D4D33"/>
      <sz val="11"/>
    </font>
    <font>
      <name val="Calibri"/>
      <b val="1"/>
      <color rgb="00FFFFFF"/>
      <sz val="13"/>
    </font>
    <font>
      <name val="Calibri"/>
      <color rgb="00404040"/>
      <sz val="9"/>
    </font>
    <font>
      <name val="Calibri"/>
      <i val="1"/>
      <color rgb="00808080"/>
      <sz val="9"/>
    </font>
    <font>
      <name val="Calibri"/>
      <b val="1"/>
      <color rgb="00FFFFFF"/>
      <sz val="16"/>
    </font>
    <font>
      <name val="Calibri"/>
      <i val="1"/>
      <color rgb="00404040"/>
      <sz val="11"/>
    </font>
    <font>
      <name val="Calibri"/>
      <color rgb="00808080"/>
      <sz val="11"/>
    </font>
    <font>
      <name val="Calibri"/>
      <color rgb="00404040"/>
      <sz val="11"/>
    </font>
    <font>
      <name val="Calibri"/>
      <b val="1"/>
      <color rgb="00FFFFFF"/>
      <sz val="12"/>
    </font>
    <font>
      <name val="Calibri"/>
      <i val="1"/>
      <color rgb="00808080"/>
      <sz val="8"/>
    </font>
    <font>
      <name val="Calibri"/>
      <b val="1"/>
      <sz val="11"/>
    </font>
    <font>
      <name val="Calibri"/>
      <b val="1"/>
      <color rgb="00404040"/>
      <sz val="11"/>
    </font>
    <font>
      <name val="Calibri"/>
      <b val="1"/>
      <color rgb="001D4D33"/>
      <sz val="13"/>
    </font>
    <font>
      <name val="Calibri"/>
      <b val="1"/>
      <sz val="12"/>
    </font>
  </fonts>
  <fills count="10">
    <fill>
      <patternFill/>
    </fill>
    <fill>
      <patternFill patternType="gray125"/>
    </fill>
    <fill>
      <patternFill patternType="solid">
        <fgColor rgb="0014402A"/>
      </patternFill>
    </fill>
    <fill>
      <patternFill patternType="solid">
        <fgColor rgb="00FFE699"/>
      </patternFill>
    </fill>
    <fill>
      <patternFill patternType="solid">
        <fgColor rgb="00FBF6E9"/>
      </patternFill>
    </fill>
    <fill>
      <patternFill patternType="solid">
        <fgColor rgb="001D4D33"/>
      </patternFill>
    </fill>
    <fill>
      <patternFill patternType="solid">
        <fgColor rgb="00FFF2CC"/>
      </patternFill>
    </fill>
    <fill>
      <patternFill patternType="solid">
        <fgColor rgb="00EDEDED"/>
      </patternFill>
    </fill>
    <fill>
      <patternFill patternType="solid">
        <fgColor rgb="00C6EFCE"/>
      </patternFill>
    </fill>
    <fill>
      <patternFill patternType="solid">
        <fgColor rgb="00FFFBEB"/>
      </patternFill>
    </fill>
  </fills>
  <borders count="3">
    <border>
      <left/>
      <right/>
      <top/>
      <bottom/>
      <diagonal/>
    </border>
    <border>
      <left style="medium">
        <color rgb="00C9A227"/>
      </left>
      <right style="medium">
        <color rgb="00C9A227"/>
      </right>
      <top style="medium">
        <color rgb="00C9A227"/>
      </top>
      <bottom style="medium">
        <color rgb="00C9A227"/>
      </bottom>
    </border>
    <border>
      <left style="thin">
        <color rgb="00BFBFBF"/>
      </left>
      <right style="thin">
        <color rgb="00BFBFBF"/>
      </right>
      <top style="thin">
        <color rgb="00BFBFBF"/>
      </top>
      <bottom style="thin">
        <color rgb="00BFBFBF"/>
      </bottom>
    </border>
  </borders>
  <cellStyleXfs count="1">
    <xf numFmtId="0" fontId="0" fillId="0" borderId="0"/>
  </cellStyleXfs>
  <cellXfs count="43">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6" fillId="3" borderId="1" applyAlignment="1" pivotButton="0" quotePrefix="0" xfId="0">
      <alignment horizontal="center" vertical="center" wrapText="1"/>
    </xf>
    <xf numFmtId="0" fontId="7" fillId="0" borderId="0" pivotButton="0" quotePrefix="0" xfId="0"/>
    <xf numFmtId="0" fontId="8" fillId="0" borderId="0" applyAlignment="1" pivotButton="0" quotePrefix="0" xfId="0">
      <alignment horizontal="left" vertical="center" wrapText="1"/>
    </xf>
    <xf numFmtId="0" fontId="9" fillId="4" borderId="2" applyAlignment="1" pivotButton="0" quotePrefix="0" xfId="0">
      <alignment horizontal="center" vertical="center"/>
    </xf>
    <xf numFmtId="0" fontId="10" fillId="5" borderId="1" applyAlignment="1" pivotButton="0" quotePrefix="0" xfId="0">
      <alignment horizontal="center" vertical="center"/>
    </xf>
    <xf numFmtId="0" fontId="5" fillId="0" borderId="0" pivotButton="0" quotePrefix="0" xfId="0"/>
    <xf numFmtId="0" fontId="11" fillId="4" borderId="2" applyAlignment="1" pivotButton="0" quotePrefix="0" xfId="0">
      <alignment horizontal="left" vertical="top" wrapText="1"/>
    </xf>
    <xf numFmtId="0" fontId="12" fillId="0" borderId="0" applyAlignment="1" pivotButton="0" quotePrefix="0" xfId="0">
      <alignment horizontal="center" vertical="center"/>
    </xf>
    <xf numFmtId="0" fontId="13" fillId="2" borderId="0" applyAlignment="1" pivotButton="0" quotePrefix="0" xfId="0">
      <alignment horizontal="left" vertical="center" indent="1"/>
    </xf>
    <xf numFmtId="0" fontId="14" fillId="0" borderId="0" applyAlignment="1" pivotButton="0" quotePrefix="0" xfId="0">
      <alignment horizontal="left" vertical="center" wrapText="1"/>
    </xf>
    <xf numFmtId="0" fontId="1" fillId="5" borderId="2" applyAlignment="1" pivotButton="0" quotePrefix="0" xfId="0">
      <alignment horizontal="center" vertical="center" wrapText="1"/>
    </xf>
    <xf numFmtId="0" fontId="15" fillId="0" borderId="2" applyAlignment="1" pivotButton="0" quotePrefix="0" xfId="0">
      <alignment horizontal="center" vertical="center"/>
    </xf>
    <xf numFmtId="0" fontId="8" fillId="6" borderId="2" applyAlignment="1" pivotButton="0" quotePrefix="0" xfId="0">
      <alignment horizontal="left" vertical="center"/>
    </xf>
    <xf numFmtId="164" fontId="8" fillId="6" borderId="2" applyAlignment="1" pivotButton="0" quotePrefix="0" xfId="0">
      <alignment horizontal="center" vertical="center"/>
    </xf>
    <xf numFmtId="0" fontId="8" fillId="6" borderId="2" applyAlignment="1" pivotButton="0" quotePrefix="0" xfId="0">
      <alignment horizontal="center" vertical="center"/>
    </xf>
    <xf numFmtId="164" fontId="16" fillId="7" borderId="2" applyAlignment="1" pivotButton="0" quotePrefix="0" xfId="0">
      <alignment horizontal="center" vertical="center"/>
    </xf>
    <xf numFmtId="0" fontId="17" fillId="5" borderId="2" applyAlignment="1" pivotButton="0" quotePrefix="0" xfId="0">
      <alignment horizontal="right" vertical="center"/>
    </xf>
    <xf numFmtId="164" fontId="5" fillId="8" borderId="2" applyAlignment="1" pivotButton="0" quotePrefix="0" xfId="0">
      <alignment horizontal="center" vertical="center"/>
    </xf>
    <xf numFmtId="0" fontId="12" fillId="0" borderId="0" applyAlignment="1" pivotButton="0" quotePrefix="0" xfId="0">
      <alignment horizontal="left" vertical="center" wrapText="1"/>
    </xf>
    <xf numFmtId="0" fontId="18" fillId="0" borderId="0" applyAlignment="1" pivotButton="0" quotePrefix="0" xfId="0">
      <alignment horizontal="center" vertical="center"/>
    </xf>
    <xf numFmtId="0" fontId="19" fillId="0" borderId="2" applyAlignment="1" pivotButton="0" quotePrefix="0" xfId="0">
      <alignment horizontal="left" vertical="center" indent="1"/>
    </xf>
    <xf numFmtId="164" fontId="20" fillId="7" borderId="2" applyAlignment="1" pivotButton="0" quotePrefix="0" xfId="0">
      <alignment horizontal="center" vertical="center"/>
    </xf>
    <xf numFmtId="0" fontId="21" fillId="0" borderId="1" applyAlignment="1" pivotButton="0" quotePrefix="0" xfId="0">
      <alignment horizontal="center" vertical="center"/>
    </xf>
    <xf numFmtId="165" fontId="16" fillId="7" borderId="2" applyAlignment="1" pivotButton="0" quotePrefix="0" xfId="0">
      <alignment horizontal="center" vertical="center"/>
    </xf>
    <xf numFmtId="0" fontId="1" fillId="5" borderId="2" applyAlignment="1" pivotButton="0" quotePrefix="0" xfId="0">
      <alignment horizontal="center" vertical="center"/>
    </xf>
    <xf numFmtId="164" fontId="9" fillId="8" borderId="2" applyAlignment="1" pivotButton="0" quotePrefix="0" xfId="0">
      <alignment horizontal="center" vertical="center"/>
    </xf>
    <xf numFmtId="165" fontId="9" fillId="8" borderId="2" applyAlignment="1" pivotButton="0" quotePrefix="0" xfId="0">
      <alignment horizontal="center" vertical="center"/>
    </xf>
    <xf numFmtId="167" fontId="8" fillId="6" borderId="2" applyAlignment="1" pivotButton="0" quotePrefix="0" xfId="0">
      <alignment horizontal="center" vertical="center"/>
    </xf>
    <xf numFmtId="167" fontId="8" fillId="9" borderId="2" applyAlignment="1" pivotButton="0" quotePrefix="0" xfId="0">
      <alignment horizontal="center" vertical="center"/>
    </xf>
    <xf numFmtId="0" fontId="8" fillId="9" borderId="2" applyAlignment="1" pivotButton="0" quotePrefix="0" xfId="0">
      <alignment horizontal="center" vertical="center"/>
    </xf>
    <xf numFmtId="0" fontId="8" fillId="9" borderId="2" applyAlignment="1" pivotButton="0" quotePrefix="0" xfId="0">
      <alignment horizontal="left" vertical="center"/>
    </xf>
    <xf numFmtId="164" fontId="8" fillId="9" borderId="2" applyAlignment="1" pivotButton="0" quotePrefix="0" xfId="0">
      <alignment horizontal="center" vertical="center"/>
    </xf>
    <xf numFmtId="0" fontId="22" fillId="4" borderId="2" applyAlignment="1" pivotButton="0" quotePrefix="0" xfId="0">
      <alignment horizontal="left" vertical="center" indent="1"/>
    </xf>
    <xf numFmtId="164" fontId="5" fillId="7" borderId="2" applyAlignment="1" pivotButton="0" quotePrefix="0" xfId="0">
      <alignment horizontal="center" vertical="center"/>
    </xf>
    <xf numFmtId="165" fontId="5" fillId="7" borderId="2" applyAlignment="1" pivotButton="0" quotePrefix="0" xfId="0">
      <alignment horizontal="center" vertical="center"/>
    </xf>
    <xf numFmtId="0" fontId="9" fillId="0" borderId="1" applyAlignment="1" pivotButton="0" quotePrefix="0" xfId="0">
      <alignment horizontal="center" vertical="center" wrapText="1"/>
    </xf>
    <xf numFmtId="0" fontId="8" fillId="0" borderId="2" applyAlignment="1" pivotButton="0" quotePrefix="0" xfId="0">
      <alignment horizontal="left" vertical="center" indent="1"/>
    </xf>
  </cellXfs>
  <cellStyles count="1">
    <cellStyle name="Normal" xfId="0" builtinId="0" hidden="0"/>
  </cellStyles>
  <dxfs count="5">
    <dxf>
      <fill>
        <patternFill patternType="solid">
          <fgColor rgb="00C6EFCE"/>
        </patternFill>
      </fill>
    </dxf>
    <dxf>
      <fill>
        <patternFill patternType="solid">
          <fgColor rgb="00FFE699"/>
        </patternFill>
      </fill>
    </dxf>
    <dxf>
      <fill>
        <patternFill patternType="solid">
          <fgColor rgb="00F8CBAD"/>
        </patternFill>
      </fill>
    </dxf>
    <dxf>
      <font>
        <b val="1"/>
        <color rgb="009C0006"/>
      </font>
      <fill>
        <patternFill patternType="solid">
          <fgColor rgb="00FFC7CE"/>
        </patternFill>
      </fill>
    </dxf>
    <dxf>
      <font>
        <b val="1"/>
        <color rgb="009C0006"/>
        <sz val="12"/>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Asignado vs. gastado por categoría</a:t>
            </a:r>
          </a:p>
        </rich>
      </tx>
    </title>
    <plotArea>
      <barChart>
        <barDir val="col"/>
        <grouping val="clustered"/>
        <ser>
          <idx val="0"/>
          <order val="0"/>
          <tx>
            <strRef>
              <f>'PRESUPUESTO'!B9</f>
            </strRef>
          </tx>
          <spPr>
            <a:solidFill xmlns:a="http://schemas.openxmlformats.org/drawingml/2006/main">
              <a:srgbClr val="1D4D33"/>
            </a:solidFill>
            <a:ln xmlns:a="http://schemas.openxmlformats.org/drawingml/2006/main">
              <a:prstDash val="solid"/>
            </a:ln>
          </spPr>
          <cat>
            <numRef>
              <f>'PRESUPUESTO'!$A$10:$A$19</f>
            </numRef>
          </cat>
          <val>
            <numRef>
              <f>'PRESUPUESTO'!$B$10:$B$19</f>
            </numRef>
          </val>
        </ser>
        <ser>
          <idx val="1"/>
          <order val="1"/>
          <tx>
            <strRef>
              <f>'PRESUPUESTO'!C9</f>
            </strRef>
          </tx>
          <spPr>
            <a:solidFill xmlns:a="http://schemas.openxmlformats.org/drawingml/2006/main">
              <a:srgbClr val="C9A227"/>
            </a:solidFill>
            <a:ln xmlns:a="http://schemas.openxmlformats.org/drawingml/2006/main">
              <a:prstDash val="solid"/>
            </a:ln>
          </spPr>
          <cat>
            <numRef>
              <f>'PRESUPUESTO'!$A$10:$A$19</f>
            </numRef>
          </cat>
          <val>
            <numRef>
              <f>'PRESUPUESTO'!$C$10:$C$19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Categoría</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row>
      <rowOff>0</rowOff>
    </from>
    <ext cx="1952625" cy="19526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15</row>
      <rowOff>0</rowOff>
    </from>
    <ext cx="6840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C9A227"/>
    <outlinePr summaryBelow="1" summaryRight="1"/>
    <pageSetUpPr fitToPage="1"/>
  </sheetPr>
  <dimension ref="A1:H29"/>
  <sheetViews>
    <sheetView showGridLines="0" workbookViewId="0">
      <selection activeCell="A1" sqref="A1"/>
    </sheetView>
  </sheetViews>
  <sheetFormatPr baseColWidth="8" defaultRowHeight="15"/>
  <cols>
    <col width="2" customWidth="1" min="1" max="1"/>
    <col width="30" customWidth="1" min="2" max="2"/>
    <col width="15" customWidth="1" min="3" max="3"/>
    <col width="15" customWidth="1" min="4" max="4"/>
    <col width="15" customWidth="1" min="5" max="5"/>
    <col width="15" customWidth="1" min="6" max="6"/>
    <col width="15" customWidth="1" min="7" max="7"/>
    <col width="2" customWidth="1" min="8" max="8"/>
  </cols>
  <sheetData>
    <row r="1" ht="24" customHeight="1">
      <c r="A1" s="1" t="inlineStr">
        <is>
          <t>FINANZAS EN RUTA  ·  finanzasentruta.com</t>
        </is>
      </c>
    </row>
    <row r="3" ht="32" customHeight="1"/>
    <row r="4" ht="32" customHeight="1">
      <c r="C4" s="2" t="inlineStr">
        <is>
          <t>PRESUPUESTO BASE CERO</t>
        </is>
      </c>
    </row>
    <row r="5" ht="32" customHeight="1">
      <c r="C5" s="3" t="inlineStr">
        <is>
          <t>Cada dólar tiene un trabajo — Finanzas en Ruta</t>
        </is>
      </c>
    </row>
    <row r="6" ht="32" customHeight="1">
      <c r="C6" s="4" t="inlineStr">
        <is>
          <t>Menos deuda. Más libertad. Finanzas simples para la vida real.</t>
        </is>
      </c>
    </row>
    <row r="7" ht="32" customHeight="1">
      <c r="C7" s="5" t="inlineStr">
        <is>
          <t>🌐  finanzasentruta.com</t>
        </is>
      </c>
    </row>
    <row r="9" ht="30" customHeight="1">
      <c r="B9" s="6" t="inlineStr">
        <is>
          <t>📋  ESTA PLANTILLA TRAE DATOS DE EJEMPLO — bórralos y pon los tuyos. Sirven para que veas cómo se calcula todo, en vivo.</t>
        </is>
      </c>
    </row>
    <row r="11">
      <c r="B11" s="7" t="inlineStr">
        <is>
          <t>¿CÓMO SE USA? — 4 pasos y listo</t>
        </is>
      </c>
    </row>
    <row r="12" ht="18" customHeight="1">
      <c r="B12" s="8" t="inlineStr">
        <is>
          <t>1 · Carga tus ingresos: el monto tal como lo recibes y cada cuánto (la plantilla lo pasa a mensual sola).</t>
        </is>
      </c>
    </row>
    <row r="13" ht="18" customHeight="1">
      <c r="B13" s="8" t="inlineStr">
        <is>
          <t>2 · Arma tu presupuesto: asigna un monto a cada categoría hasta que el semáforo diga BASE CERO LOGRADA.</t>
        </is>
      </c>
    </row>
    <row r="14" ht="18" customHeight="1">
      <c r="B14" s="8" t="inlineStr">
        <is>
          <t>3 · Registra tus gastos día a día, eligiendo la categoría de la lista — el presupuesto se actualiza solo.</t>
        </is>
      </c>
    </row>
    <row r="15" ht="18" customHeight="1">
      <c r="B15" s="8" t="inlineStr">
        <is>
          <t>4 · Mira tu RESUMEN: totales, porcentajes y tu gráfica, todo automático.</t>
        </is>
      </c>
    </row>
    <row r="16" ht="22" customHeight="1">
      <c r="B16" s="9" t="inlineStr">
        <is>
          <t>🟨  Amarillo = tú escribes ahí.    ⬜  Gris = se calcula solo, no lo toques.</t>
        </is>
      </c>
    </row>
    <row r="18" ht="30" customHeight="1">
      <c r="B18" s="10" t="inlineStr">
        <is>
          <t>1 · CARGA TUS INGRESOS →</t>
        </is>
      </c>
    </row>
    <row r="19" ht="8" customHeight="1"/>
    <row r="20" ht="30" customHeight="1">
      <c r="B20" s="10" t="inlineStr">
        <is>
          <t>2 · ARMA TU PRESUPUESTO →</t>
        </is>
      </c>
    </row>
    <row r="21" ht="8" customHeight="1"/>
    <row r="22" ht="30" customHeight="1">
      <c r="B22" s="10" t="inlineStr">
        <is>
          <t>3 · REGISTRA TUS GASTOS →</t>
        </is>
      </c>
    </row>
    <row r="23" ht="8" customHeight="1"/>
    <row r="24" ht="30" customHeight="1">
      <c r="B24" s="10" t="inlineStr">
        <is>
          <t>4 · MIRA TU RESUMEN →</t>
        </is>
      </c>
    </row>
    <row r="25" ht="8" customHeight="1"/>
    <row r="26">
      <c r="B26" s="11" t="inlineStr">
        <is>
          <t>⚖️  AVISO LEGAL</t>
        </is>
      </c>
    </row>
    <row r="27" ht="118" customHeight="1">
      <c r="B27" s="12" t="inlineStr">
        <is>
          <t>Aviso importante: El contenido de Finanzas en Ruta —incluida esta plantilla— es únicamente con fines educativos y de entretenimiento. No constituye asesoría financiera, de inversión, fiscal ni legal, y no debe interpretarse como una recomendación personalizada de compra, venta o inversión. No somos asesores financieros registrados. Esta plantilla es una herramienta educativa de organización: los números que cargas son tuyos, y las decisiones de dinero también. Antes de tomar decisiones de dinero, investiga por tu cuenta y consulta a un profesional licenciado. — Sin afiliación: Finanzas en Ruta (finanzasentruta.com) es un proyecto educativo independiente. No estamos afiliados, asociados ni respaldados por ninguna empresa de liquidación, negociación o alivio de deudas, y no ofrecemos esos servicios.</t>
        </is>
      </c>
    </row>
    <row r="29">
      <c r="B29" s="13" t="inlineStr">
        <is>
          <t>© 2026 Finanzas en Ruta · finanzasentruta.com · Contenido educativo. No es asesoría financiera.</t>
        </is>
      </c>
    </row>
  </sheetData>
  <mergeCells count="19">
    <mergeCell ref="C6:G6"/>
    <mergeCell ref="B14:G14"/>
    <mergeCell ref="C5:G5"/>
    <mergeCell ref="B13:G13"/>
    <mergeCell ref="A1:H1"/>
    <mergeCell ref="B29:G29"/>
    <mergeCell ref="C4:G4"/>
    <mergeCell ref="B9:G9"/>
    <mergeCell ref="B15:G15"/>
    <mergeCell ref="B24:G24"/>
    <mergeCell ref="B20:G20"/>
    <mergeCell ref="B26:G26"/>
    <mergeCell ref="B16:G16"/>
    <mergeCell ref="C7:G7"/>
    <mergeCell ref="B22:G22"/>
    <mergeCell ref="B27:G27"/>
    <mergeCell ref="B12:G12"/>
    <mergeCell ref="B18:G18"/>
    <mergeCell ref="B11:G11"/>
  </mergeCells>
  <hyperlinks>
    <hyperlink ref="B18" location="INGRESOS!A1" display="1 · CARGA TUS INGRESOS →"/>
    <hyperlink ref="B20" location="PRESUPUESTO!A1" display="2 · ARMA TU PRESUPUESTO →"/>
    <hyperlink ref="B22" location="REGISTRO!A1" display="3 · REGISTRA TUS GASTOS →"/>
    <hyperlink ref="B24" location="RESUMEN!A1" display="4 · MIRA TU RESUMEN →"/>
  </hyperlinks>
  <pageMargins left="0.75" right="0.75" top="1" bottom="1" header="0.5" footer="0.5"/>
  <pageSetup orientation="portrait" fitToHeight="0" fitToWidth="1"/>
  <headerFooter>
    <oddHeader/>
    <oddFooter>&amp;C&amp;8 Finanzas en Ruta - finanzasentruta.com - Contenido educativo. No es asesoria financiera.</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1D4D33"/>
    <outlinePr summaryBelow="1" summaryRight="1"/>
    <pageSetUpPr fitToPage="1"/>
  </sheetPr>
  <dimension ref="A1:E21"/>
  <sheetViews>
    <sheetView showGridLines="0" workbookViewId="0">
      <pane ySplit="4" topLeftCell="A5" activePane="bottomLeft" state="frozen"/>
      <selection pane="bottomLeft" activeCell="A1" sqref="A1"/>
    </sheetView>
  </sheetViews>
  <sheetFormatPr baseColWidth="8" defaultRowHeight="15"/>
  <cols>
    <col width="4" customWidth="1" min="1" max="1"/>
    <col width="40" customWidth="1" min="2" max="2"/>
    <col width="16" customWidth="1" min="3" max="3"/>
    <col width="16" customWidth="1" min="4" max="4"/>
    <col width="24" customWidth="1" min="5" max="5"/>
  </cols>
  <sheetData>
    <row r="1" ht="30" customHeight="1">
      <c r="A1" s="14" t="inlineStr">
        <is>
          <t>INGRESOS — Carga tus ingresos</t>
        </is>
      </c>
    </row>
    <row r="2" ht="28" customHeight="1">
      <c r="A2" s="15" t="inlineStr">
        <is>
          <t>Escribe cada ingreso tal como lo recibes (monto y cada cuánto te llega). La plantilla lo convierte a mensual SOLA — tú no hagas ninguna cuenta.</t>
        </is>
      </c>
    </row>
    <row r="4" ht="28" customHeight="1">
      <c r="A4" s="16" t="inlineStr">
        <is>
          <t>#</t>
        </is>
      </c>
      <c r="B4" s="16" t="inlineStr">
        <is>
          <t>Concepto / fuente de ingreso</t>
        </is>
      </c>
      <c r="C4" s="16" t="inlineStr">
        <is>
          <t>Monto ($)</t>
        </is>
      </c>
      <c r="D4" s="16" t="inlineStr">
        <is>
          <t>Frecuencia</t>
        </is>
      </c>
      <c r="E4" s="16" t="inlineStr">
        <is>
          <t>Equivalente mensual ($)</t>
        </is>
      </c>
    </row>
    <row r="5" ht="19" customHeight="1">
      <c r="A5" s="17" t="n">
        <v>1</v>
      </c>
      <c r="B5" s="18" t="inlineStr">
        <is>
          <t>Sueldo (ejemplo)</t>
        </is>
      </c>
      <c r="C5" s="19" t="n">
        <v>900</v>
      </c>
      <c r="D5" s="20" t="inlineStr">
        <is>
          <t>Semanal</t>
        </is>
      </c>
      <c r="E5" s="21">
        <f>IF(C5="","",C5*IF(D5="Semanal",52/12,IF(D5="Quincenal",26/12,1)))</f>
        <v/>
      </c>
    </row>
    <row r="6" ht="19" customHeight="1">
      <c r="A6" s="17" t="n">
        <v>2</v>
      </c>
      <c r="B6" s="18" t="inlineStr">
        <is>
          <t>Ingreso extra (ejemplo)</t>
        </is>
      </c>
      <c r="C6" s="19" t="n">
        <v>300</v>
      </c>
      <c r="D6" s="20" t="inlineStr">
        <is>
          <t>Mensual</t>
        </is>
      </c>
      <c r="E6" s="21">
        <f>IF(C6="","",C6*IF(D6="Semanal",52/12,IF(D6="Quincenal",26/12,1)))</f>
        <v/>
      </c>
    </row>
    <row r="7" ht="19" customHeight="1">
      <c r="A7" s="17" t="n">
        <v>3</v>
      </c>
      <c r="B7" s="18" t="inlineStr">
        <is>
          <t>Ventas ocasionales (ejemplo)</t>
        </is>
      </c>
      <c r="C7" s="19" t="n">
        <v>100</v>
      </c>
      <c r="D7" s="20" t="inlineStr">
        <is>
          <t>Único</t>
        </is>
      </c>
      <c r="E7" s="21">
        <f>IF(C7="","",C7*IF(D7="Semanal",52/12,IF(D7="Quincenal",26/12,1)))</f>
        <v/>
      </c>
    </row>
    <row r="8" ht="19" customHeight="1">
      <c r="A8" s="17" t="n">
        <v>4</v>
      </c>
      <c r="B8" s="18" t="n"/>
      <c r="C8" s="19" t="n"/>
      <c r="D8" s="20" t="n"/>
      <c r="E8" s="21">
        <f>IF(C8="","",C8*IF(D8="Semanal",52/12,IF(D8="Quincenal",26/12,1)))</f>
        <v/>
      </c>
    </row>
    <row r="9" ht="19" customHeight="1">
      <c r="A9" s="17" t="n">
        <v>5</v>
      </c>
      <c r="B9" s="18" t="n"/>
      <c r="C9" s="19" t="n"/>
      <c r="D9" s="20" t="n"/>
      <c r="E9" s="21">
        <f>IF(C9="","",C9*IF(D9="Semanal",52/12,IF(D9="Quincenal",26/12,1)))</f>
        <v/>
      </c>
    </row>
    <row r="10" ht="19" customHeight="1">
      <c r="A10" s="17" t="n">
        <v>6</v>
      </c>
      <c r="B10" s="18" t="n"/>
      <c r="C10" s="19" t="n"/>
      <c r="D10" s="20" t="n"/>
      <c r="E10" s="21">
        <f>IF(C10="","",C10*IF(D10="Semanal",52/12,IF(D10="Quincenal",26/12,1)))</f>
        <v/>
      </c>
    </row>
    <row r="11" ht="19" customHeight="1">
      <c r="A11" s="17" t="n">
        <v>7</v>
      </c>
      <c r="B11" s="18" t="n"/>
      <c r="C11" s="19" t="n"/>
      <c r="D11" s="20" t="n"/>
      <c r="E11" s="21">
        <f>IF(C11="","",C11*IF(D11="Semanal",52/12,IF(D11="Quincenal",26/12,1)))</f>
        <v/>
      </c>
    </row>
    <row r="12" ht="19" customHeight="1">
      <c r="A12" s="17" t="n">
        <v>8</v>
      </c>
      <c r="B12" s="18" t="n"/>
      <c r="C12" s="19" t="n"/>
      <c r="D12" s="20" t="n"/>
      <c r="E12" s="21">
        <f>IF(C12="","",C12*IF(D12="Semanal",52/12,IF(D12="Quincenal",26/12,1)))</f>
        <v/>
      </c>
    </row>
    <row r="13" ht="19" customHeight="1">
      <c r="A13" s="17" t="n">
        <v>9</v>
      </c>
      <c r="B13" s="18" t="n"/>
      <c r="C13" s="19" t="n"/>
      <c r="D13" s="20" t="n"/>
      <c r="E13" s="21">
        <f>IF(C13="","",C13*IF(D13="Semanal",52/12,IF(D13="Quincenal",26/12,1)))</f>
        <v/>
      </c>
    </row>
    <row r="14" ht="19" customHeight="1">
      <c r="A14" s="17" t="n">
        <v>10</v>
      </c>
      <c r="B14" s="18" t="n"/>
      <c r="C14" s="19" t="n"/>
      <c r="D14" s="20" t="n"/>
      <c r="E14" s="21">
        <f>IF(C14="","",C14*IF(D14="Semanal",52/12,IF(D14="Quincenal",26/12,1)))</f>
        <v/>
      </c>
    </row>
    <row r="15" ht="19" customHeight="1">
      <c r="A15" s="17" t="n">
        <v>11</v>
      </c>
      <c r="B15" s="18" t="n"/>
      <c r="C15" s="19" t="n"/>
      <c r="D15" s="20" t="n"/>
      <c r="E15" s="21">
        <f>IF(C15="","",C15*IF(D15="Semanal",52/12,IF(D15="Quincenal",26/12,1)))</f>
        <v/>
      </c>
    </row>
    <row r="16" ht="19" customHeight="1">
      <c r="A16" s="17" t="n">
        <v>12</v>
      </c>
      <c r="B16" s="18" t="n"/>
      <c r="C16" s="19" t="n"/>
      <c r="D16" s="20" t="n"/>
      <c r="E16" s="21">
        <f>IF(C16="","",C16*IF(D16="Semanal",52/12,IF(D16="Quincenal",26/12,1)))</f>
        <v/>
      </c>
    </row>
    <row r="17" ht="24" customHeight="1">
      <c r="A17" s="22" t="inlineStr">
        <is>
          <t>TOTAL INGRESO MENSUAL →</t>
        </is>
      </c>
      <c r="E17" s="23">
        <f>SUM(E5:E16)</f>
        <v/>
      </c>
    </row>
    <row r="19">
      <c r="A19" s="24" t="inlineStr">
        <is>
          <t>Nota: «Único» cuenta una sola vez en el mes. Si un ingreso te llega semanal o quincenal, la conversión a mensual ya está hecha en la columna gris.</t>
        </is>
      </c>
    </row>
    <row r="21">
      <c r="A21" s="25" t="inlineStr">
        <is>
          <t>Finanzas en Ruta · finanzasentruta.com — Contenido educativo. No es asesoría financiera.</t>
        </is>
      </c>
    </row>
  </sheetData>
  <mergeCells count="5">
    <mergeCell ref="A21:E21"/>
    <mergeCell ref="A17:D17"/>
    <mergeCell ref="A2:E2"/>
    <mergeCell ref="A19:E19"/>
    <mergeCell ref="A1:E1"/>
  </mergeCells>
  <dataValidations count="1">
    <dataValidation sqref="D5 D6 D7 D8 D9 D10 D11 D12 D13 D14 D15 D16" showDropDown="0" showInputMessage="0" showErrorMessage="0" allowBlank="1" promptTitle="Frecuencia" prompt="Elige cada cuánto recibes este ingreso" type="list">
      <formula1>"Semanal,Quincenal,Mensual,Único"</formula1>
    </dataValidation>
  </dataValidations>
  <pageMargins left="0.75" right="0.75" top="1" bottom="1" header="0.5" footer="0.5"/>
  <pageSetup orientation="portrait" fitToHeight="0" fitToWidth="1"/>
  <headerFooter>
    <oddHeader/>
    <oddFooter>&amp;C&amp;8 Finanzas en Ruta - finanzasentruta.com - Contenido educativo. No es asesoria financiera.</oddFooter>
    <evenHeader/>
    <evenFooter/>
    <firstHeader/>
    <firstFooter/>
  </headerFooter>
</worksheet>
</file>

<file path=xl/worksheets/sheet3.xml><?xml version="1.0" encoding="utf-8"?>
<worksheet xmlns="http://schemas.openxmlformats.org/spreadsheetml/2006/main">
  <sheetPr>
    <tabColor rgb="001D4D33"/>
    <outlinePr summaryBelow="1" summaryRight="1"/>
    <pageSetUpPr fitToPage="1"/>
  </sheetPr>
  <dimension ref="A1:E24"/>
  <sheetViews>
    <sheetView showGridLines="0" workbookViewId="0">
      <pane ySplit="9" topLeftCell="A10" activePane="bottomLeft" state="frozen"/>
      <selection pane="bottomLeft" activeCell="A1" sqref="A1"/>
    </sheetView>
  </sheetViews>
  <sheetFormatPr baseColWidth="8" defaultRowHeight="15"/>
  <cols>
    <col width="30" customWidth="1" min="1" max="1"/>
    <col width="16" customWidth="1" min="2" max="2"/>
    <col width="17" customWidth="1" min="3" max="3"/>
    <col width="16" customWidth="1" min="4" max="4"/>
    <col width="14" customWidth="1" min="5" max="5"/>
  </cols>
  <sheetData>
    <row r="1" ht="30" customHeight="1">
      <c r="A1" s="14" t="inlineStr">
        <is>
          <t>PRESUPUESTO BASE CERO — Dale un trabajo a cada dólar</t>
        </is>
      </c>
    </row>
    <row r="2" ht="28" customHeight="1">
      <c r="A2" s="15" t="inlineStr">
        <is>
          <t>Asigna un monto a cada categoría hasta que el semáforo diga BASE CERO LOGRADA. El «Gastado real» se llena solo desde la hoja REGISTRO.</t>
        </is>
      </c>
    </row>
    <row r="4" ht="20" customHeight="1">
      <c r="A4" s="26" t="inlineStr">
        <is>
          <t>Ingreso mensual total</t>
        </is>
      </c>
      <c r="B4" s="27">
        <f>INGRESOS!E17</f>
        <v/>
      </c>
    </row>
    <row r="5" ht="20" customHeight="1">
      <c r="A5" s="26" t="inlineStr">
        <is>
          <t>Total asignado</t>
        </is>
      </c>
      <c r="B5" s="27">
        <f>SUM(B10:B19)</f>
        <v/>
      </c>
    </row>
    <row r="6" ht="20" customHeight="1">
      <c r="A6" s="26" t="inlineStr">
        <is>
          <t>Sin asignar (ingreso − asignado)</t>
        </is>
      </c>
      <c r="B6" s="27">
        <f>B4-B5</f>
        <v/>
      </c>
    </row>
    <row r="7" ht="30" customHeight="1">
      <c r="A7" s="28">
        <f>IF(ROUND(B6,2)=0,"✅ BASE CERO LOGRADA — cada dólar tiene trabajo",IF(B6&gt;0,"⚠️ Te faltan asignar "&amp;TEXT(B6,"$#,##0.00"),"⛔ Asignaste "&amp;TEXT(ABS(B6),"$#,##0.00")&amp;" de más"))</f>
        <v/>
      </c>
    </row>
    <row r="9" ht="28" customHeight="1">
      <c r="A9" s="16" t="inlineStr">
        <is>
          <t>Categoría</t>
        </is>
      </c>
      <c r="B9" s="16" t="inlineStr">
        <is>
          <t>Asignado ($)</t>
        </is>
      </c>
      <c r="C9" s="16" t="inlineStr">
        <is>
          <t>Gastado real ($)</t>
        </is>
      </c>
      <c r="D9" s="16" t="inlineStr">
        <is>
          <t>Diferencia ($)</t>
        </is>
      </c>
      <c r="E9" s="16" t="inlineStr">
        <is>
          <t>% del ingreso</t>
        </is>
      </c>
    </row>
    <row r="10" ht="19" customHeight="1">
      <c r="A10" s="18" t="inlineStr">
        <is>
          <t>Vivienda</t>
        </is>
      </c>
      <c r="B10" s="19" t="n">
        <v>1500</v>
      </c>
      <c r="C10" s="21">
        <f>SUMIF(REGISTRO!$B$5:$B$204,$A10,REGISTRO!$D$5:$D$204)</f>
        <v/>
      </c>
      <c r="D10" s="21">
        <f>B10-C10</f>
        <v/>
      </c>
      <c r="E10" s="29">
        <f>IF($B$4=0,"",B10/$B$4)</f>
        <v/>
      </c>
    </row>
    <row r="11" ht="19" customHeight="1">
      <c r="A11" s="18" t="inlineStr">
        <is>
          <t>Comida</t>
        </is>
      </c>
      <c r="B11" s="19" t="n">
        <v>700</v>
      </c>
      <c r="C11" s="21">
        <f>SUMIF(REGISTRO!$B$5:$B$204,$A11,REGISTRO!$D$5:$D$204)</f>
        <v/>
      </c>
      <c r="D11" s="21">
        <f>B11-C11</f>
        <v/>
      </c>
      <c r="E11" s="29">
        <f>IF($B$4=0,"",B11/$B$4)</f>
        <v/>
      </c>
    </row>
    <row r="12" ht="19" customHeight="1">
      <c r="A12" s="18" t="inlineStr">
        <is>
          <t>Transporte</t>
        </is>
      </c>
      <c r="B12" s="19" t="n">
        <v>350</v>
      </c>
      <c r="C12" s="21">
        <f>SUMIF(REGISTRO!$B$5:$B$204,$A12,REGISTRO!$D$5:$D$204)</f>
        <v/>
      </c>
      <c r="D12" s="21">
        <f>B12-C12</f>
        <v/>
      </c>
      <c r="E12" s="29">
        <f>IF($B$4=0,"",B12/$B$4)</f>
        <v/>
      </c>
    </row>
    <row r="13" ht="19" customHeight="1">
      <c r="A13" s="18" t="inlineStr">
        <is>
          <t>Servicios</t>
        </is>
      </c>
      <c r="B13" s="19" t="n">
        <v>250</v>
      </c>
      <c r="C13" s="21">
        <f>SUMIF(REGISTRO!$B$5:$B$204,$A13,REGISTRO!$D$5:$D$204)</f>
        <v/>
      </c>
      <c r="D13" s="21">
        <f>B13-C13</f>
        <v/>
      </c>
      <c r="E13" s="29">
        <f>IF($B$4=0,"",B13/$B$4)</f>
        <v/>
      </c>
    </row>
    <row r="14" ht="19" customHeight="1">
      <c r="A14" s="18" t="inlineStr">
        <is>
          <t>Salud</t>
        </is>
      </c>
      <c r="B14" s="19" t="n">
        <v>100</v>
      </c>
      <c r="C14" s="21">
        <f>SUMIF(REGISTRO!$B$5:$B$204,$A14,REGISTRO!$D$5:$D$204)</f>
        <v/>
      </c>
      <c r="D14" s="21">
        <f>B14-C14</f>
        <v/>
      </c>
      <c r="E14" s="29">
        <f>IF($B$4=0,"",B14/$B$4)</f>
        <v/>
      </c>
    </row>
    <row r="15" ht="19" customHeight="1">
      <c r="A15" s="18" t="inlineStr">
        <is>
          <t>Deudas</t>
        </is>
      </c>
      <c r="B15" s="19" t="n">
        <v>600</v>
      </c>
      <c r="C15" s="21">
        <f>SUMIF(REGISTRO!$B$5:$B$204,$A15,REGISTRO!$D$5:$D$204)</f>
        <v/>
      </c>
      <c r="D15" s="21">
        <f>B15-C15</f>
        <v/>
      </c>
      <c r="E15" s="29">
        <f>IF($B$4=0,"",B15/$B$4)</f>
        <v/>
      </c>
    </row>
    <row r="16" ht="19" customHeight="1">
      <c r="A16" s="18" t="inlineStr">
        <is>
          <t>Niños/Familia</t>
        </is>
      </c>
      <c r="B16" s="19" t="n">
        <v>300</v>
      </c>
      <c r="C16" s="21">
        <f>SUMIF(REGISTRO!$B$5:$B$204,$A16,REGISTRO!$D$5:$D$204)</f>
        <v/>
      </c>
      <c r="D16" s="21">
        <f>B16-C16</f>
        <v/>
      </c>
      <c r="E16" s="29">
        <f>IF($B$4=0,"",B16/$B$4)</f>
        <v/>
      </c>
    </row>
    <row r="17" ht="19" customHeight="1">
      <c r="A17" s="18" t="inlineStr">
        <is>
          <t>Gustos</t>
        </is>
      </c>
      <c r="B17" s="19" t="n">
        <v>100</v>
      </c>
      <c r="C17" s="21">
        <f>SUMIF(REGISTRO!$B$5:$B$204,$A17,REGISTRO!$D$5:$D$204)</f>
        <v/>
      </c>
      <c r="D17" s="21">
        <f>B17-C17</f>
        <v/>
      </c>
      <c r="E17" s="29">
        <f>IF($B$4=0,"",B17/$B$4)</f>
        <v/>
      </c>
    </row>
    <row r="18" ht="19" customHeight="1">
      <c r="A18" s="18" t="inlineStr">
        <is>
          <t>Ahorro</t>
        </is>
      </c>
      <c r="B18" s="19" t="n">
        <v>300</v>
      </c>
      <c r="C18" s="21">
        <f>SUMIF(REGISTRO!$B$5:$B$204,$A18,REGISTRO!$D$5:$D$204)</f>
        <v/>
      </c>
      <c r="D18" s="21">
        <f>B18-C18</f>
        <v/>
      </c>
      <c r="E18" s="29">
        <f>IF($B$4=0,"",B18/$B$4)</f>
        <v/>
      </c>
    </row>
    <row r="19" ht="19" customHeight="1">
      <c r="A19" s="18" t="inlineStr">
        <is>
          <t>Otros</t>
        </is>
      </c>
      <c r="B19" s="19" t="n">
        <v>100</v>
      </c>
      <c r="C19" s="21">
        <f>SUMIF(REGISTRO!$B$5:$B$204,$A19,REGISTRO!$D$5:$D$204)</f>
        <v/>
      </c>
      <c r="D19" s="21">
        <f>B19-C19</f>
        <v/>
      </c>
      <c r="E19" s="29">
        <f>IF($B$4=0,"",B19/$B$4)</f>
        <v/>
      </c>
    </row>
    <row r="20" ht="22" customHeight="1">
      <c r="A20" s="30" t="inlineStr">
        <is>
          <t>TOTAL</t>
        </is>
      </c>
      <c r="B20" s="31">
        <f>SUM(B10:B19)</f>
        <v/>
      </c>
      <c r="C20" s="31">
        <f>SUM(C10:C19)</f>
        <v/>
      </c>
      <c r="D20" s="31">
        <f>SUM(D10:D19)</f>
        <v/>
      </c>
      <c r="E20" s="32">
        <f>IF($B$4=0,"",B20/$B$4)</f>
        <v/>
      </c>
    </row>
    <row r="22">
      <c r="A22" s="24" t="inlineStr">
        <is>
          <t>Nota: puedes cambiar los nombres de las categorías en amarillo — la lista del REGISTRO usa estos mismos nombres, así que úsalos igual al registrar tus gastos.</t>
        </is>
      </c>
    </row>
    <row r="24">
      <c r="A24" s="25" t="inlineStr">
        <is>
          <t>Finanzas en Ruta · finanzasentruta.com — Contenido educativo. No es asesoría financiera.</t>
        </is>
      </c>
    </row>
  </sheetData>
  <mergeCells count="5">
    <mergeCell ref="A24:E24"/>
    <mergeCell ref="A2:E2"/>
    <mergeCell ref="A7:E7"/>
    <mergeCell ref="A1:E1"/>
    <mergeCell ref="A22:E22"/>
  </mergeCells>
  <conditionalFormatting sqref="A7:E7">
    <cfRule type="expression" priority="1" dxfId="0">
      <formula>ROUND($B$6,2)=0</formula>
    </cfRule>
    <cfRule type="expression" priority="2" dxfId="1">
      <formula>$B$6&gt;0</formula>
    </cfRule>
    <cfRule type="expression" priority="3" dxfId="2">
      <formula>$B$6&lt;0</formula>
    </cfRule>
  </conditionalFormatting>
  <conditionalFormatting sqref="D10:D19">
    <cfRule type="cellIs" priority="4" operator="lessThan" dxfId="3">
      <formula>0</formula>
    </cfRule>
  </conditionalFormatting>
  <pageMargins left="0.75" right="0.75" top="1" bottom="1" header="0.5" footer="0.5"/>
  <pageSetup orientation="portrait" fitToHeight="0" fitToWidth="1"/>
  <headerFooter>
    <oddHeader/>
    <oddFooter>&amp;C&amp;8 Finanzas en Ruta - finanzasentruta.com - Contenido educativo. No es asesoria financiera.</oddFooter>
    <evenHeader/>
    <evenFooter/>
    <firstHeader/>
    <firstFooter/>
  </headerFooter>
</worksheet>
</file>

<file path=xl/worksheets/sheet4.xml><?xml version="1.0" encoding="utf-8"?>
<worksheet xmlns="http://schemas.openxmlformats.org/spreadsheetml/2006/main">
  <sheetPr>
    <tabColor rgb="001D4D33"/>
    <outlinePr summaryBelow="1" summaryRight="1"/>
    <pageSetUpPr fitToPage="1"/>
  </sheetPr>
  <dimension ref="A1:D208"/>
  <sheetViews>
    <sheetView showGridLines="0" workbookViewId="0">
      <pane ySplit="4" topLeftCell="A5" activePane="bottomLeft" state="frozen"/>
      <selection pane="bottomLeft" activeCell="A1" sqref="A1"/>
    </sheetView>
  </sheetViews>
  <sheetFormatPr baseColWidth="8" defaultRowHeight="15"/>
  <cols>
    <col width="14" customWidth="1" min="1" max="1"/>
    <col width="20" customWidth="1" min="2" max="2"/>
    <col width="46" customWidth="1" min="3" max="3"/>
    <col width="16" customWidth="1" min="4" max="4"/>
  </cols>
  <sheetData>
    <row r="1" ht="30" customHeight="1">
      <c r="A1" s="14" t="inlineStr">
        <is>
          <t>REGISTRO DE GASTOS — Apunta cada gasto el día que pase</t>
        </is>
      </c>
    </row>
    <row r="2" ht="28" customHeight="1">
      <c r="A2" s="15" t="inlineStr">
        <is>
          <t>Elige la categoría de la lista desplegable (son las mismas del PRESUPUESTO). Todo lo demás se actualiza solo — no tienes que sumar nada.</t>
        </is>
      </c>
    </row>
    <row r="4" ht="28" customHeight="1">
      <c r="A4" s="16" t="inlineStr">
        <is>
          <t>Fecha</t>
        </is>
      </c>
      <c r="B4" s="16" t="inlineStr">
        <is>
          <t>Categoría</t>
        </is>
      </c>
      <c r="C4" s="16" t="inlineStr">
        <is>
          <t>Descripción</t>
        </is>
      </c>
      <c r="D4" s="16" t="inlineStr">
        <is>
          <t>Monto ($)</t>
        </is>
      </c>
    </row>
    <row r="5" ht="16" customHeight="1">
      <c r="A5" s="33" t="n">
        <v>46296</v>
      </c>
      <c r="B5" s="20" t="inlineStr">
        <is>
          <t>Vivienda</t>
        </is>
      </c>
      <c r="C5" s="18" t="inlineStr">
        <is>
          <t>Renta (ejemplo)</t>
        </is>
      </c>
      <c r="D5" s="19" t="n">
        <v>1500</v>
      </c>
    </row>
    <row r="6" ht="16" customHeight="1">
      <c r="A6" s="34" t="n">
        <v>46298</v>
      </c>
      <c r="B6" s="35" t="inlineStr">
        <is>
          <t>Comida</t>
        </is>
      </c>
      <c r="C6" s="36" t="inlineStr">
        <is>
          <t>Supermercado (ejemplo)</t>
        </is>
      </c>
      <c r="D6" s="37" t="n">
        <v>185.5</v>
      </c>
    </row>
    <row r="7" ht="16" customHeight="1">
      <c r="A7" s="33" t="n">
        <v>46300</v>
      </c>
      <c r="B7" s="20" t="inlineStr">
        <is>
          <t>Transporte</t>
        </is>
      </c>
      <c r="C7" s="18" t="inlineStr">
        <is>
          <t>Gasolina (ejemplo)</t>
        </is>
      </c>
      <c r="D7" s="19" t="n">
        <v>45</v>
      </c>
    </row>
    <row r="8" ht="16" customHeight="1">
      <c r="A8" s="34" t="n">
        <v>46302</v>
      </c>
      <c r="B8" s="35" t="inlineStr">
        <is>
          <t>Servicios</t>
        </is>
      </c>
      <c r="C8" s="36" t="inlineStr">
        <is>
          <t>Electricidad (ejemplo)</t>
        </is>
      </c>
      <c r="D8" s="37" t="n">
        <v>92.3</v>
      </c>
    </row>
    <row r="9" ht="16" customHeight="1">
      <c r="A9" s="33" t="n">
        <v>46305</v>
      </c>
      <c r="B9" s="20" t="inlineStr">
        <is>
          <t>Deudas</t>
        </is>
      </c>
      <c r="C9" s="18" t="inlineStr">
        <is>
          <t>Pago de tarjeta (ejemplo)</t>
        </is>
      </c>
      <c r="D9" s="19" t="n">
        <v>250</v>
      </c>
    </row>
    <row r="10" ht="16" customHeight="1">
      <c r="A10" s="34" t="n">
        <v>46307</v>
      </c>
      <c r="B10" s="35" t="inlineStr">
        <is>
          <t>Niños/Familia</t>
        </is>
      </c>
      <c r="C10" s="36" t="inlineStr">
        <is>
          <t>Útiles de la escuela (ejemplo)</t>
        </is>
      </c>
      <c r="D10" s="37" t="n">
        <v>60</v>
      </c>
    </row>
    <row r="11" ht="16" customHeight="1">
      <c r="A11" s="33" t="n">
        <v>46310</v>
      </c>
      <c r="B11" s="20" t="inlineStr">
        <is>
          <t>Comida</t>
        </is>
      </c>
      <c r="C11" s="18" t="inlineStr">
        <is>
          <t>Mercado de la semana (ejemplo)</t>
        </is>
      </c>
      <c r="D11" s="19" t="n">
        <v>120.75</v>
      </c>
    </row>
    <row r="12" ht="16" customHeight="1">
      <c r="A12" s="34" t="n">
        <v>46313</v>
      </c>
      <c r="B12" s="35" t="inlineStr">
        <is>
          <t>Gustos</t>
        </is>
      </c>
      <c r="C12" s="36" t="inlineStr">
        <is>
          <t>Salida en familia (ejemplo)</t>
        </is>
      </c>
      <c r="D12" s="37" t="n">
        <v>55</v>
      </c>
    </row>
    <row r="13" ht="16" customHeight="1">
      <c r="A13" s="33" t="n"/>
      <c r="B13" s="20" t="n"/>
      <c r="C13" s="18" t="n"/>
      <c r="D13" s="19" t="n"/>
    </row>
    <row r="14" ht="16" customHeight="1">
      <c r="A14" s="34" t="n"/>
      <c r="B14" s="35" t="n"/>
      <c r="C14" s="36" t="n"/>
      <c r="D14" s="37" t="n"/>
    </row>
    <row r="15" ht="16" customHeight="1">
      <c r="A15" s="33" t="n"/>
      <c r="B15" s="20" t="n"/>
      <c r="C15" s="18" t="n"/>
      <c r="D15" s="19" t="n"/>
    </row>
    <row r="16" ht="16" customHeight="1">
      <c r="A16" s="34" t="n"/>
      <c r="B16" s="35" t="n"/>
      <c r="C16" s="36" t="n"/>
      <c r="D16" s="37" t="n"/>
    </row>
    <row r="17" ht="16" customHeight="1">
      <c r="A17" s="33" t="n"/>
      <c r="B17" s="20" t="n"/>
      <c r="C17" s="18" t="n"/>
      <c r="D17" s="19" t="n"/>
    </row>
    <row r="18" ht="16" customHeight="1">
      <c r="A18" s="34" t="n"/>
      <c r="B18" s="35" t="n"/>
      <c r="C18" s="36" t="n"/>
      <c r="D18" s="37" t="n"/>
    </row>
    <row r="19" ht="16" customHeight="1">
      <c r="A19" s="33" t="n"/>
      <c r="B19" s="20" t="n"/>
      <c r="C19" s="18" t="n"/>
      <c r="D19" s="19" t="n"/>
    </row>
    <row r="20" ht="16" customHeight="1">
      <c r="A20" s="34" t="n"/>
      <c r="B20" s="35" t="n"/>
      <c r="C20" s="36" t="n"/>
      <c r="D20" s="37" t="n"/>
    </row>
    <row r="21" ht="16" customHeight="1">
      <c r="A21" s="33" t="n"/>
      <c r="B21" s="20" t="n"/>
      <c r="C21" s="18" t="n"/>
      <c r="D21" s="19" t="n"/>
    </row>
    <row r="22" ht="16" customHeight="1">
      <c r="A22" s="34" t="n"/>
      <c r="B22" s="35" t="n"/>
      <c r="C22" s="36" t="n"/>
      <c r="D22" s="37" t="n"/>
    </row>
    <row r="23" ht="16" customHeight="1">
      <c r="A23" s="33" t="n"/>
      <c r="B23" s="20" t="n"/>
      <c r="C23" s="18" t="n"/>
      <c r="D23" s="19" t="n"/>
    </row>
    <row r="24" ht="16" customHeight="1">
      <c r="A24" s="34" t="n"/>
      <c r="B24" s="35" t="n"/>
      <c r="C24" s="36" t="n"/>
      <c r="D24" s="37" t="n"/>
    </row>
    <row r="25" ht="16" customHeight="1">
      <c r="A25" s="33" t="n"/>
      <c r="B25" s="20" t="n"/>
      <c r="C25" s="18" t="n"/>
      <c r="D25" s="19" t="n"/>
    </row>
    <row r="26" ht="16" customHeight="1">
      <c r="A26" s="34" t="n"/>
      <c r="B26" s="35" t="n"/>
      <c r="C26" s="36" t="n"/>
      <c r="D26" s="37" t="n"/>
    </row>
    <row r="27" ht="16" customHeight="1">
      <c r="A27" s="33" t="n"/>
      <c r="B27" s="20" t="n"/>
      <c r="C27" s="18" t="n"/>
      <c r="D27" s="19" t="n"/>
    </row>
    <row r="28" ht="16" customHeight="1">
      <c r="A28" s="34" t="n"/>
      <c r="B28" s="35" t="n"/>
      <c r="C28" s="36" t="n"/>
      <c r="D28" s="37" t="n"/>
    </row>
    <row r="29" ht="16" customHeight="1">
      <c r="A29" s="33" t="n"/>
      <c r="B29" s="20" t="n"/>
      <c r="C29" s="18" t="n"/>
      <c r="D29" s="19" t="n"/>
    </row>
    <row r="30" ht="16" customHeight="1">
      <c r="A30" s="34" t="n"/>
      <c r="B30" s="35" t="n"/>
      <c r="C30" s="36" t="n"/>
      <c r="D30" s="37" t="n"/>
    </row>
    <row r="31" ht="16" customHeight="1">
      <c r="A31" s="33" t="n"/>
      <c r="B31" s="20" t="n"/>
      <c r="C31" s="18" t="n"/>
      <c r="D31" s="19" t="n"/>
    </row>
    <row r="32" ht="16" customHeight="1">
      <c r="A32" s="34" t="n"/>
      <c r="B32" s="35" t="n"/>
      <c r="C32" s="36" t="n"/>
      <c r="D32" s="37" t="n"/>
    </row>
    <row r="33" ht="16" customHeight="1">
      <c r="A33" s="33" t="n"/>
      <c r="B33" s="20" t="n"/>
      <c r="C33" s="18" t="n"/>
      <c r="D33" s="19" t="n"/>
    </row>
    <row r="34" ht="16" customHeight="1">
      <c r="A34" s="34" t="n"/>
      <c r="B34" s="35" t="n"/>
      <c r="C34" s="36" t="n"/>
      <c r="D34" s="37" t="n"/>
    </row>
    <row r="35" ht="16" customHeight="1">
      <c r="A35" s="33" t="n"/>
      <c r="B35" s="20" t="n"/>
      <c r="C35" s="18" t="n"/>
      <c r="D35" s="19" t="n"/>
    </row>
    <row r="36" ht="16" customHeight="1">
      <c r="A36" s="34" t="n"/>
      <c r="B36" s="35" t="n"/>
      <c r="C36" s="36" t="n"/>
      <c r="D36" s="37" t="n"/>
    </row>
    <row r="37" ht="16" customHeight="1">
      <c r="A37" s="33" t="n"/>
      <c r="B37" s="20" t="n"/>
      <c r="C37" s="18" t="n"/>
      <c r="D37" s="19" t="n"/>
    </row>
    <row r="38" ht="16" customHeight="1">
      <c r="A38" s="34" t="n"/>
      <c r="B38" s="35" t="n"/>
      <c r="C38" s="36" t="n"/>
      <c r="D38" s="37" t="n"/>
    </row>
    <row r="39" ht="16" customHeight="1">
      <c r="A39" s="33" t="n"/>
      <c r="B39" s="20" t="n"/>
      <c r="C39" s="18" t="n"/>
      <c r="D39" s="19" t="n"/>
    </row>
    <row r="40" ht="16" customHeight="1">
      <c r="A40" s="34" t="n"/>
      <c r="B40" s="35" t="n"/>
      <c r="C40" s="36" t="n"/>
      <c r="D40" s="37" t="n"/>
    </row>
    <row r="41" ht="16" customHeight="1">
      <c r="A41" s="33" t="n"/>
      <c r="B41" s="20" t="n"/>
      <c r="C41" s="18" t="n"/>
      <c r="D41" s="19" t="n"/>
    </row>
    <row r="42" ht="16" customHeight="1">
      <c r="A42" s="34" t="n"/>
      <c r="B42" s="35" t="n"/>
      <c r="C42" s="36" t="n"/>
      <c r="D42" s="37" t="n"/>
    </row>
    <row r="43" ht="16" customHeight="1">
      <c r="A43" s="33" t="n"/>
      <c r="B43" s="20" t="n"/>
      <c r="C43" s="18" t="n"/>
      <c r="D43" s="19" t="n"/>
    </row>
    <row r="44" ht="16" customHeight="1">
      <c r="A44" s="34" t="n"/>
      <c r="B44" s="35" t="n"/>
      <c r="C44" s="36" t="n"/>
      <c r="D44" s="37" t="n"/>
    </row>
    <row r="45" ht="16" customHeight="1">
      <c r="A45" s="33" t="n"/>
      <c r="B45" s="20" t="n"/>
      <c r="C45" s="18" t="n"/>
      <c r="D45" s="19" t="n"/>
    </row>
    <row r="46" ht="16" customHeight="1">
      <c r="A46" s="34" t="n"/>
      <c r="B46" s="35" t="n"/>
      <c r="C46" s="36" t="n"/>
      <c r="D46" s="37" t="n"/>
    </row>
    <row r="47" ht="16" customHeight="1">
      <c r="A47" s="33" t="n"/>
      <c r="B47" s="20" t="n"/>
      <c r="C47" s="18" t="n"/>
      <c r="D47" s="19" t="n"/>
    </row>
    <row r="48" ht="16" customHeight="1">
      <c r="A48" s="34" t="n"/>
      <c r="B48" s="35" t="n"/>
      <c r="C48" s="36" t="n"/>
      <c r="D48" s="37" t="n"/>
    </row>
    <row r="49" ht="16" customHeight="1">
      <c r="A49" s="33" t="n"/>
      <c r="B49" s="20" t="n"/>
      <c r="C49" s="18" t="n"/>
      <c r="D49" s="19" t="n"/>
    </row>
    <row r="50" ht="16" customHeight="1">
      <c r="A50" s="34" t="n"/>
      <c r="B50" s="35" t="n"/>
      <c r="C50" s="36" t="n"/>
      <c r="D50" s="37" t="n"/>
    </row>
    <row r="51" ht="16" customHeight="1">
      <c r="A51" s="33" t="n"/>
      <c r="B51" s="20" t="n"/>
      <c r="C51" s="18" t="n"/>
      <c r="D51" s="19" t="n"/>
    </row>
    <row r="52" ht="16" customHeight="1">
      <c r="A52" s="34" t="n"/>
      <c r="B52" s="35" t="n"/>
      <c r="C52" s="36" t="n"/>
      <c r="D52" s="37" t="n"/>
    </row>
    <row r="53" ht="16" customHeight="1">
      <c r="A53" s="33" t="n"/>
      <c r="B53" s="20" t="n"/>
      <c r="C53" s="18" t="n"/>
      <c r="D53" s="19" t="n"/>
    </row>
    <row r="54" ht="16" customHeight="1">
      <c r="A54" s="34" t="n"/>
      <c r="B54" s="35" t="n"/>
      <c r="C54" s="36" t="n"/>
      <c r="D54" s="37" t="n"/>
    </row>
    <row r="55" ht="16" customHeight="1">
      <c r="A55" s="33" t="n"/>
      <c r="B55" s="20" t="n"/>
      <c r="C55" s="18" t="n"/>
      <c r="D55" s="19" t="n"/>
    </row>
    <row r="56" ht="16" customHeight="1">
      <c r="A56" s="34" t="n"/>
      <c r="B56" s="35" t="n"/>
      <c r="C56" s="36" t="n"/>
      <c r="D56" s="37" t="n"/>
    </row>
    <row r="57" ht="16" customHeight="1">
      <c r="A57" s="33" t="n"/>
      <c r="B57" s="20" t="n"/>
      <c r="C57" s="18" t="n"/>
      <c r="D57" s="19" t="n"/>
    </row>
    <row r="58" ht="16" customHeight="1">
      <c r="A58" s="34" t="n"/>
      <c r="B58" s="35" t="n"/>
      <c r="C58" s="36" t="n"/>
      <c r="D58" s="37" t="n"/>
    </row>
    <row r="59" ht="16" customHeight="1">
      <c r="A59" s="33" t="n"/>
      <c r="B59" s="20" t="n"/>
      <c r="C59" s="18" t="n"/>
      <c r="D59" s="19" t="n"/>
    </row>
    <row r="60" ht="16" customHeight="1">
      <c r="A60" s="34" t="n"/>
      <c r="B60" s="35" t="n"/>
      <c r="C60" s="36" t="n"/>
      <c r="D60" s="37" t="n"/>
    </row>
    <row r="61" ht="16" customHeight="1">
      <c r="A61" s="33" t="n"/>
      <c r="B61" s="20" t="n"/>
      <c r="C61" s="18" t="n"/>
      <c r="D61" s="19" t="n"/>
    </row>
    <row r="62" ht="16" customHeight="1">
      <c r="A62" s="34" t="n"/>
      <c r="B62" s="35" t="n"/>
      <c r="C62" s="36" t="n"/>
      <c r="D62" s="37" t="n"/>
    </row>
    <row r="63" ht="16" customHeight="1">
      <c r="A63" s="33" t="n"/>
      <c r="B63" s="20" t="n"/>
      <c r="C63" s="18" t="n"/>
      <c r="D63" s="19" t="n"/>
    </row>
    <row r="64" ht="16" customHeight="1">
      <c r="A64" s="34" t="n"/>
      <c r="B64" s="35" t="n"/>
      <c r="C64" s="36" t="n"/>
      <c r="D64" s="37" t="n"/>
    </row>
    <row r="65" ht="16" customHeight="1">
      <c r="A65" s="33" t="n"/>
      <c r="B65" s="20" t="n"/>
      <c r="C65" s="18" t="n"/>
      <c r="D65" s="19" t="n"/>
    </row>
    <row r="66" ht="16" customHeight="1">
      <c r="A66" s="34" t="n"/>
      <c r="B66" s="35" t="n"/>
      <c r="C66" s="36" t="n"/>
      <c r="D66" s="37" t="n"/>
    </row>
    <row r="67" ht="16" customHeight="1">
      <c r="A67" s="33" t="n"/>
      <c r="B67" s="20" t="n"/>
      <c r="C67" s="18" t="n"/>
      <c r="D67" s="19" t="n"/>
    </row>
    <row r="68" ht="16" customHeight="1">
      <c r="A68" s="34" t="n"/>
      <c r="B68" s="35" t="n"/>
      <c r="C68" s="36" t="n"/>
      <c r="D68" s="37" t="n"/>
    </row>
    <row r="69" ht="16" customHeight="1">
      <c r="A69" s="33" t="n"/>
      <c r="B69" s="20" t="n"/>
      <c r="C69" s="18" t="n"/>
      <c r="D69" s="19" t="n"/>
    </row>
    <row r="70" ht="16" customHeight="1">
      <c r="A70" s="34" t="n"/>
      <c r="B70" s="35" t="n"/>
      <c r="C70" s="36" t="n"/>
      <c r="D70" s="37" t="n"/>
    </row>
    <row r="71" ht="16" customHeight="1">
      <c r="A71" s="33" t="n"/>
      <c r="B71" s="20" t="n"/>
      <c r="C71" s="18" t="n"/>
      <c r="D71" s="19" t="n"/>
    </row>
    <row r="72" ht="16" customHeight="1">
      <c r="A72" s="34" t="n"/>
      <c r="B72" s="35" t="n"/>
      <c r="C72" s="36" t="n"/>
      <c r="D72" s="37" t="n"/>
    </row>
    <row r="73" ht="16" customHeight="1">
      <c r="A73" s="33" t="n"/>
      <c r="B73" s="20" t="n"/>
      <c r="C73" s="18" t="n"/>
      <c r="D73" s="19" t="n"/>
    </row>
    <row r="74" ht="16" customHeight="1">
      <c r="A74" s="34" t="n"/>
      <c r="B74" s="35" t="n"/>
      <c r="C74" s="36" t="n"/>
      <c r="D74" s="37" t="n"/>
    </row>
    <row r="75" ht="16" customHeight="1">
      <c r="A75" s="33" t="n"/>
      <c r="B75" s="20" t="n"/>
      <c r="C75" s="18" t="n"/>
      <c r="D75" s="19" t="n"/>
    </row>
    <row r="76" ht="16" customHeight="1">
      <c r="A76" s="34" t="n"/>
      <c r="B76" s="35" t="n"/>
      <c r="C76" s="36" t="n"/>
      <c r="D76" s="37" t="n"/>
    </row>
    <row r="77" ht="16" customHeight="1">
      <c r="A77" s="33" t="n"/>
      <c r="B77" s="20" t="n"/>
      <c r="C77" s="18" t="n"/>
      <c r="D77" s="19" t="n"/>
    </row>
    <row r="78" ht="16" customHeight="1">
      <c r="A78" s="34" t="n"/>
      <c r="B78" s="35" t="n"/>
      <c r="C78" s="36" t="n"/>
      <c r="D78" s="37" t="n"/>
    </row>
    <row r="79" ht="16" customHeight="1">
      <c r="A79" s="33" t="n"/>
      <c r="B79" s="20" t="n"/>
      <c r="C79" s="18" t="n"/>
      <c r="D79" s="19" t="n"/>
    </row>
    <row r="80" ht="16" customHeight="1">
      <c r="A80" s="34" t="n"/>
      <c r="B80" s="35" t="n"/>
      <c r="C80" s="36" t="n"/>
      <c r="D80" s="37" t="n"/>
    </row>
    <row r="81" ht="16" customHeight="1">
      <c r="A81" s="33" t="n"/>
      <c r="B81" s="20" t="n"/>
      <c r="C81" s="18" t="n"/>
      <c r="D81" s="19" t="n"/>
    </row>
    <row r="82" ht="16" customHeight="1">
      <c r="A82" s="34" t="n"/>
      <c r="B82" s="35" t="n"/>
      <c r="C82" s="36" t="n"/>
      <c r="D82" s="37" t="n"/>
    </row>
    <row r="83" ht="16" customHeight="1">
      <c r="A83" s="33" t="n"/>
      <c r="B83" s="20" t="n"/>
      <c r="C83" s="18" t="n"/>
      <c r="D83" s="19" t="n"/>
    </row>
    <row r="84" ht="16" customHeight="1">
      <c r="A84" s="34" t="n"/>
      <c r="B84" s="35" t="n"/>
      <c r="C84" s="36" t="n"/>
      <c r="D84" s="37" t="n"/>
    </row>
    <row r="85" ht="16" customHeight="1">
      <c r="A85" s="33" t="n"/>
      <c r="B85" s="20" t="n"/>
      <c r="C85" s="18" t="n"/>
      <c r="D85" s="19" t="n"/>
    </row>
    <row r="86" ht="16" customHeight="1">
      <c r="A86" s="34" t="n"/>
      <c r="B86" s="35" t="n"/>
      <c r="C86" s="36" t="n"/>
      <c r="D86" s="37" t="n"/>
    </row>
    <row r="87" ht="16" customHeight="1">
      <c r="A87" s="33" t="n"/>
      <c r="B87" s="20" t="n"/>
      <c r="C87" s="18" t="n"/>
      <c r="D87" s="19" t="n"/>
    </row>
    <row r="88" ht="16" customHeight="1">
      <c r="A88" s="34" t="n"/>
      <c r="B88" s="35" t="n"/>
      <c r="C88" s="36" t="n"/>
      <c r="D88" s="37" t="n"/>
    </row>
    <row r="89" ht="16" customHeight="1">
      <c r="A89" s="33" t="n"/>
      <c r="B89" s="20" t="n"/>
      <c r="C89" s="18" t="n"/>
      <c r="D89" s="19" t="n"/>
    </row>
    <row r="90" ht="16" customHeight="1">
      <c r="A90" s="34" t="n"/>
      <c r="B90" s="35" t="n"/>
      <c r="C90" s="36" t="n"/>
      <c r="D90" s="37" t="n"/>
    </row>
    <row r="91" ht="16" customHeight="1">
      <c r="A91" s="33" t="n"/>
      <c r="B91" s="20" t="n"/>
      <c r="C91" s="18" t="n"/>
      <c r="D91" s="19" t="n"/>
    </row>
    <row r="92" ht="16" customHeight="1">
      <c r="A92" s="34" t="n"/>
      <c r="B92" s="35" t="n"/>
      <c r="C92" s="36" t="n"/>
      <c r="D92" s="37" t="n"/>
    </row>
    <row r="93" ht="16" customHeight="1">
      <c r="A93" s="33" t="n"/>
      <c r="B93" s="20" t="n"/>
      <c r="C93" s="18" t="n"/>
      <c r="D93" s="19" t="n"/>
    </row>
    <row r="94" ht="16" customHeight="1">
      <c r="A94" s="34" t="n"/>
      <c r="B94" s="35" t="n"/>
      <c r="C94" s="36" t="n"/>
      <c r="D94" s="37" t="n"/>
    </row>
    <row r="95" ht="16" customHeight="1">
      <c r="A95" s="33" t="n"/>
      <c r="B95" s="20" t="n"/>
      <c r="C95" s="18" t="n"/>
      <c r="D95" s="19" t="n"/>
    </row>
    <row r="96" ht="16" customHeight="1">
      <c r="A96" s="34" t="n"/>
      <c r="B96" s="35" t="n"/>
      <c r="C96" s="36" t="n"/>
      <c r="D96" s="37" t="n"/>
    </row>
    <row r="97" ht="16" customHeight="1">
      <c r="A97" s="33" t="n"/>
      <c r="B97" s="20" t="n"/>
      <c r="C97" s="18" t="n"/>
      <c r="D97" s="19" t="n"/>
    </row>
    <row r="98" ht="16" customHeight="1">
      <c r="A98" s="34" t="n"/>
      <c r="B98" s="35" t="n"/>
      <c r="C98" s="36" t="n"/>
      <c r="D98" s="37" t="n"/>
    </row>
    <row r="99" ht="16" customHeight="1">
      <c r="A99" s="33" t="n"/>
      <c r="B99" s="20" t="n"/>
      <c r="C99" s="18" t="n"/>
      <c r="D99" s="19" t="n"/>
    </row>
    <row r="100" ht="16" customHeight="1">
      <c r="A100" s="34" t="n"/>
      <c r="B100" s="35" t="n"/>
      <c r="C100" s="36" t="n"/>
      <c r="D100" s="37" t="n"/>
    </row>
    <row r="101" ht="16" customHeight="1">
      <c r="A101" s="33" t="n"/>
      <c r="B101" s="20" t="n"/>
      <c r="C101" s="18" t="n"/>
      <c r="D101" s="19" t="n"/>
    </row>
    <row r="102" ht="16" customHeight="1">
      <c r="A102" s="34" t="n"/>
      <c r="B102" s="35" t="n"/>
      <c r="C102" s="36" t="n"/>
      <c r="D102" s="37" t="n"/>
    </row>
    <row r="103" ht="16" customHeight="1">
      <c r="A103" s="33" t="n"/>
      <c r="B103" s="20" t="n"/>
      <c r="C103" s="18" t="n"/>
      <c r="D103" s="19" t="n"/>
    </row>
    <row r="104" ht="16" customHeight="1">
      <c r="A104" s="34" t="n"/>
      <c r="B104" s="35" t="n"/>
      <c r="C104" s="36" t="n"/>
      <c r="D104" s="37" t="n"/>
    </row>
    <row r="105" ht="16" customHeight="1">
      <c r="A105" s="33" t="n"/>
      <c r="B105" s="20" t="n"/>
      <c r="C105" s="18" t="n"/>
      <c r="D105" s="19" t="n"/>
    </row>
    <row r="106" ht="16" customHeight="1">
      <c r="A106" s="34" t="n"/>
      <c r="B106" s="35" t="n"/>
      <c r="C106" s="36" t="n"/>
      <c r="D106" s="37" t="n"/>
    </row>
    <row r="107" ht="16" customHeight="1">
      <c r="A107" s="33" t="n"/>
      <c r="B107" s="20" t="n"/>
      <c r="C107" s="18" t="n"/>
      <c r="D107" s="19" t="n"/>
    </row>
    <row r="108" ht="16" customHeight="1">
      <c r="A108" s="34" t="n"/>
      <c r="B108" s="35" t="n"/>
      <c r="C108" s="36" t="n"/>
      <c r="D108" s="37" t="n"/>
    </row>
    <row r="109" ht="16" customHeight="1">
      <c r="A109" s="33" t="n"/>
      <c r="B109" s="20" t="n"/>
      <c r="C109" s="18" t="n"/>
      <c r="D109" s="19" t="n"/>
    </row>
    <row r="110" ht="16" customHeight="1">
      <c r="A110" s="34" t="n"/>
      <c r="B110" s="35" t="n"/>
      <c r="C110" s="36" t="n"/>
      <c r="D110" s="37" t="n"/>
    </row>
    <row r="111" ht="16" customHeight="1">
      <c r="A111" s="33" t="n"/>
      <c r="B111" s="20" t="n"/>
      <c r="C111" s="18" t="n"/>
      <c r="D111" s="19" t="n"/>
    </row>
    <row r="112" ht="16" customHeight="1">
      <c r="A112" s="34" t="n"/>
      <c r="B112" s="35" t="n"/>
      <c r="C112" s="36" t="n"/>
      <c r="D112" s="37" t="n"/>
    </row>
    <row r="113" ht="16" customHeight="1">
      <c r="A113" s="33" t="n"/>
      <c r="B113" s="20" t="n"/>
      <c r="C113" s="18" t="n"/>
      <c r="D113" s="19" t="n"/>
    </row>
    <row r="114" ht="16" customHeight="1">
      <c r="A114" s="34" t="n"/>
      <c r="B114" s="35" t="n"/>
      <c r="C114" s="36" t="n"/>
      <c r="D114" s="37" t="n"/>
    </row>
    <row r="115" ht="16" customHeight="1">
      <c r="A115" s="33" t="n"/>
      <c r="B115" s="20" t="n"/>
      <c r="C115" s="18" t="n"/>
      <c r="D115" s="19" t="n"/>
    </row>
    <row r="116" ht="16" customHeight="1">
      <c r="A116" s="34" t="n"/>
      <c r="B116" s="35" t="n"/>
      <c r="C116" s="36" t="n"/>
      <c r="D116" s="37" t="n"/>
    </row>
    <row r="117" ht="16" customHeight="1">
      <c r="A117" s="33" t="n"/>
      <c r="B117" s="20" t="n"/>
      <c r="C117" s="18" t="n"/>
      <c r="D117" s="19" t="n"/>
    </row>
    <row r="118" ht="16" customHeight="1">
      <c r="A118" s="34" t="n"/>
      <c r="B118" s="35" t="n"/>
      <c r="C118" s="36" t="n"/>
      <c r="D118" s="37" t="n"/>
    </row>
    <row r="119" ht="16" customHeight="1">
      <c r="A119" s="33" t="n"/>
      <c r="B119" s="20" t="n"/>
      <c r="C119" s="18" t="n"/>
      <c r="D119" s="19" t="n"/>
    </row>
    <row r="120" ht="16" customHeight="1">
      <c r="A120" s="34" t="n"/>
      <c r="B120" s="35" t="n"/>
      <c r="C120" s="36" t="n"/>
      <c r="D120" s="37" t="n"/>
    </row>
    <row r="121" ht="16" customHeight="1">
      <c r="A121" s="33" t="n"/>
      <c r="B121" s="20" t="n"/>
      <c r="C121" s="18" t="n"/>
      <c r="D121" s="19" t="n"/>
    </row>
    <row r="122" ht="16" customHeight="1">
      <c r="A122" s="34" t="n"/>
      <c r="B122" s="35" t="n"/>
      <c r="C122" s="36" t="n"/>
      <c r="D122" s="37" t="n"/>
    </row>
    <row r="123" ht="16" customHeight="1">
      <c r="A123" s="33" t="n"/>
      <c r="B123" s="20" t="n"/>
      <c r="C123" s="18" t="n"/>
      <c r="D123" s="19" t="n"/>
    </row>
    <row r="124" ht="16" customHeight="1">
      <c r="A124" s="34" t="n"/>
      <c r="B124" s="35" t="n"/>
      <c r="C124" s="36" t="n"/>
      <c r="D124" s="37" t="n"/>
    </row>
    <row r="125" ht="16" customHeight="1">
      <c r="A125" s="33" t="n"/>
      <c r="B125" s="20" t="n"/>
      <c r="C125" s="18" t="n"/>
      <c r="D125" s="19" t="n"/>
    </row>
    <row r="126" ht="16" customHeight="1">
      <c r="A126" s="34" t="n"/>
      <c r="B126" s="35" t="n"/>
      <c r="C126" s="36" t="n"/>
      <c r="D126" s="37" t="n"/>
    </row>
    <row r="127" ht="16" customHeight="1">
      <c r="A127" s="33" t="n"/>
      <c r="B127" s="20" t="n"/>
      <c r="C127" s="18" t="n"/>
      <c r="D127" s="19" t="n"/>
    </row>
    <row r="128" ht="16" customHeight="1">
      <c r="A128" s="34" t="n"/>
      <c r="B128" s="35" t="n"/>
      <c r="C128" s="36" t="n"/>
      <c r="D128" s="37" t="n"/>
    </row>
    <row r="129" ht="16" customHeight="1">
      <c r="A129" s="33" t="n"/>
      <c r="B129" s="20" t="n"/>
      <c r="C129" s="18" t="n"/>
      <c r="D129" s="19" t="n"/>
    </row>
    <row r="130" ht="16" customHeight="1">
      <c r="A130" s="34" t="n"/>
      <c r="B130" s="35" t="n"/>
      <c r="C130" s="36" t="n"/>
      <c r="D130" s="37" t="n"/>
    </row>
    <row r="131" ht="16" customHeight="1">
      <c r="A131" s="33" t="n"/>
      <c r="B131" s="20" t="n"/>
      <c r="C131" s="18" t="n"/>
      <c r="D131" s="19" t="n"/>
    </row>
    <row r="132" ht="16" customHeight="1">
      <c r="A132" s="34" t="n"/>
      <c r="B132" s="35" t="n"/>
      <c r="C132" s="36" t="n"/>
      <c r="D132" s="37" t="n"/>
    </row>
    <row r="133" ht="16" customHeight="1">
      <c r="A133" s="33" t="n"/>
      <c r="B133" s="20" t="n"/>
      <c r="C133" s="18" t="n"/>
      <c r="D133" s="19" t="n"/>
    </row>
    <row r="134" ht="16" customHeight="1">
      <c r="A134" s="34" t="n"/>
      <c r="B134" s="35" t="n"/>
      <c r="C134" s="36" t="n"/>
      <c r="D134" s="37" t="n"/>
    </row>
    <row r="135" ht="16" customHeight="1">
      <c r="A135" s="33" t="n"/>
      <c r="B135" s="20" t="n"/>
      <c r="C135" s="18" t="n"/>
      <c r="D135" s="19" t="n"/>
    </row>
    <row r="136" ht="16" customHeight="1">
      <c r="A136" s="34" t="n"/>
      <c r="B136" s="35" t="n"/>
      <c r="C136" s="36" t="n"/>
      <c r="D136" s="37" t="n"/>
    </row>
    <row r="137" ht="16" customHeight="1">
      <c r="A137" s="33" t="n"/>
      <c r="B137" s="20" t="n"/>
      <c r="C137" s="18" t="n"/>
      <c r="D137" s="19" t="n"/>
    </row>
    <row r="138" ht="16" customHeight="1">
      <c r="A138" s="34" t="n"/>
      <c r="B138" s="35" t="n"/>
      <c r="C138" s="36" t="n"/>
      <c r="D138" s="37" t="n"/>
    </row>
    <row r="139" ht="16" customHeight="1">
      <c r="A139" s="33" t="n"/>
      <c r="B139" s="20" t="n"/>
      <c r="C139" s="18" t="n"/>
      <c r="D139" s="19" t="n"/>
    </row>
    <row r="140" ht="16" customHeight="1">
      <c r="A140" s="34" t="n"/>
      <c r="B140" s="35" t="n"/>
      <c r="C140" s="36" t="n"/>
      <c r="D140" s="37" t="n"/>
    </row>
    <row r="141" ht="16" customHeight="1">
      <c r="A141" s="33" t="n"/>
      <c r="B141" s="20" t="n"/>
      <c r="C141" s="18" t="n"/>
      <c r="D141" s="19" t="n"/>
    </row>
    <row r="142" ht="16" customHeight="1">
      <c r="A142" s="34" t="n"/>
      <c r="B142" s="35" t="n"/>
      <c r="C142" s="36" t="n"/>
      <c r="D142" s="37" t="n"/>
    </row>
    <row r="143" ht="16" customHeight="1">
      <c r="A143" s="33" t="n"/>
      <c r="B143" s="20" t="n"/>
      <c r="C143" s="18" t="n"/>
      <c r="D143" s="19" t="n"/>
    </row>
    <row r="144" ht="16" customHeight="1">
      <c r="A144" s="34" t="n"/>
      <c r="B144" s="35" t="n"/>
      <c r="C144" s="36" t="n"/>
      <c r="D144" s="37" t="n"/>
    </row>
    <row r="145" ht="16" customHeight="1">
      <c r="A145" s="33" t="n"/>
      <c r="B145" s="20" t="n"/>
      <c r="C145" s="18" t="n"/>
      <c r="D145" s="19" t="n"/>
    </row>
    <row r="146" ht="16" customHeight="1">
      <c r="A146" s="34" t="n"/>
      <c r="B146" s="35" t="n"/>
      <c r="C146" s="36" t="n"/>
      <c r="D146" s="37" t="n"/>
    </row>
    <row r="147" ht="16" customHeight="1">
      <c r="A147" s="33" t="n"/>
      <c r="B147" s="20" t="n"/>
      <c r="C147" s="18" t="n"/>
      <c r="D147" s="19" t="n"/>
    </row>
    <row r="148" ht="16" customHeight="1">
      <c r="A148" s="34" t="n"/>
      <c r="B148" s="35" t="n"/>
      <c r="C148" s="36" t="n"/>
      <c r="D148" s="37" t="n"/>
    </row>
    <row r="149" ht="16" customHeight="1">
      <c r="A149" s="33" t="n"/>
      <c r="B149" s="20" t="n"/>
      <c r="C149" s="18" t="n"/>
      <c r="D149" s="19" t="n"/>
    </row>
    <row r="150" ht="16" customHeight="1">
      <c r="A150" s="34" t="n"/>
      <c r="B150" s="35" t="n"/>
      <c r="C150" s="36" t="n"/>
      <c r="D150" s="37" t="n"/>
    </row>
    <row r="151" ht="16" customHeight="1">
      <c r="A151" s="33" t="n"/>
      <c r="B151" s="20" t="n"/>
      <c r="C151" s="18" t="n"/>
      <c r="D151" s="19" t="n"/>
    </row>
    <row r="152" ht="16" customHeight="1">
      <c r="A152" s="34" t="n"/>
      <c r="B152" s="35" t="n"/>
      <c r="C152" s="36" t="n"/>
      <c r="D152" s="37" t="n"/>
    </row>
    <row r="153" ht="16" customHeight="1">
      <c r="A153" s="33" t="n"/>
      <c r="B153" s="20" t="n"/>
      <c r="C153" s="18" t="n"/>
      <c r="D153" s="19" t="n"/>
    </row>
    <row r="154" ht="16" customHeight="1">
      <c r="A154" s="34" t="n"/>
      <c r="B154" s="35" t="n"/>
      <c r="C154" s="36" t="n"/>
      <c r="D154" s="37" t="n"/>
    </row>
    <row r="155" ht="16" customHeight="1">
      <c r="A155" s="33" t="n"/>
      <c r="B155" s="20" t="n"/>
      <c r="C155" s="18" t="n"/>
      <c r="D155" s="19" t="n"/>
    </row>
    <row r="156" ht="16" customHeight="1">
      <c r="A156" s="34" t="n"/>
      <c r="B156" s="35" t="n"/>
      <c r="C156" s="36" t="n"/>
      <c r="D156" s="37" t="n"/>
    </row>
    <row r="157" ht="16" customHeight="1">
      <c r="A157" s="33" t="n"/>
      <c r="B157" s="20" t="n"/>
      <c r="C157" s="18" t="n"/>
      <c r="D157" s="19" t="n"/>
    </row>
    <row r="158" ht="16" customHeight="1">
      <c r="A158" s="34" t="n"/>
      <c r="B158" s="35" t="n"/>
      <c r="C158" s="36" t="n"/>
      <c r="D158" s="37" t="n"/>
    </row>
    <row r="159" ht="16" customHeight="1">
      <c r="A159" s="33" t="n"/>
      <c r="B159" s="20" t="n"/>
      <c r="C159" s="18" t="n"/>
      <c r="D159" s="19" t="n"/>
    </row>
    <row r="160" ht="16" customHeight="1">
      <c r="A160" s="34" t="n"/>
      <c r="B160" s="35" t="n"/>
      <c r="C160" s="36" t="n"/>
      <c r="D160" s="37" t="n"/>
    </row>
    <row r="161" ht="16" customHeight="1">
      <c r="A161" s="33" t="n"/>
      <c r="B161" s="20" t="n"/>
      <c r="C161" s="18" t="n"/>
      <c r="D161" s="19" t="n"/>
    </row>
    <row r="162" ht="16" customHeight="1">
      <c r="A162" s="34" t="n"/>
      <c r="B162" s="35" t="n"/>
      <c r="C162" s="36" t="n"/>
      <c r="D162" s="37" t="n"/>
    </row>
    <row r="163" ht="16" customHeight="1">
      <c r="A163" s="33" t="n"/>
      <c r="B163" s="20" t="n"/>
      <c r="C163" s="18" t="n"/>
      <c r="D163" s="19" t="n"/>
    </row>
    <row r="164" ht="16" customHeight="1">
      <c r="A164" s="34" t="n"/>
      <c r="B164" s="35" t="n"/>
      <c r="C164" s="36" t="n"/>
      <c r="D164" s="37" t="n"/>
    </row>
    <row r="165" ht="16" customHeight="1">
      <c r="A165" s="33" t="n"/>
      <c r="B165" s="20" t="n"/>
      <c r="C165" s="18" t="n"/>
      <c r="D165" s="19" t="n"/>
    </row>
    <row r="166" ht="16" customHeight="1">
      <c r="A166" s="34" t="n"/>
      <c r="B166" s="35" t="n"/>
      <c r="C166" s="36" t="n"/>
      <c r="D166" s="37" t="n"/>
    </row>
    <row r="167" ht="16" customHeight="1">
      <c r="A167" s="33" t="n"/>
      <c r="B167" s="20" t="n"/>
      <c r="C167" s="18" t="n"/>
      <c r="D167" s="19" t="n"/>
    </row>
    <row r="168" ht="16" customHeight="1">
      <c r="A168" s="34" t="n"/>
      <c r="B168" s="35" t="n"/>
      <c r="C168" s="36" t="n"/>
      <c r="D168" s="37" t="n"/>
    </row>
    <row r="169" ht="16" customHeight="1">
      <c r="A169" s="33" t="n"/>
      <c r="B169" s="20" t="n"/>
      <c r="C169" s="18" t="n"/>
      <c r="D169" s="19" t="n"/>
    </row>
    <row r="170" ht="16" customHeight="1">
      <c r="A170" s="34" t="n"/>
      <c r="B170" s="35" t="n"/>
      <c r="C170" s="36" t="n"/>
      <c r="D170" s="37" t="n"/>
    </row>
    <row r="171" ht="16" customHeight="1">
      <c r="A171" s="33" t="n"/>
      <c r="B171" s="20" t="n"/>
      <c r="C171" s="18" t="n"/>
      <c r="D171" s="19" t="n"/>
    </row>
    <row r="172" ht="16" customHeight="1">
      <c r="A172" s="34" t="n"/>
      <c r="B172" s="35" t="n"/>
      <c r="C172" s="36" t="n"/>
      <c r="D172" s="37" t="n"/>
    </row>
    <row r="173" ht="16" customHeight="1">
      <c r="A173" s="33" t="n"/>
      <c r="B173" s="20" t="n"/>
      <c r="C173" s="18" t="n"/>
      <c r="D173" s="19" t="n"/>
    </row>
    <row r="174" ht="16" customHeight="1">
      <c r="A174" s="34" t="n"/>
      <c r="B174" s="35" t="n"/>
      <c r="C174" s="36" t="n"/>
      <c r="D174" s="37" t="n"/>
    </row>
    <row r="175" ht="16" customHeight="1">
      <c r="A175" s="33" t="n"/>
      <c r="B175" s="20" t="n"/>
      <c r="C175" s="18" t="n"/>
      <c r="D175" s="19" t="n"/>
    </row>
    <row r="176" ht="16" customHeight="1">
      <c r="A176" s="34" t="n"/>
      <c r="B176" s="35" t="n"/>
      <c r="C176" s="36" t="n"/>
      <c r="D176" s="37" t="n"/>
    </row>
    <row r="177" ht="16" customHeight="1">
      <c r="A177" s="33" t="n"/>
      <c r="B177" s="20" t="n"/>
      <c r="C177" s="18" t="n"/>
      <c r="D177" s="19" t="n"/>
    </row>
    <row r="178" ht="16" customHeight="1">
      <c r="A178" s="34" t="n"/>
      <c r="B178" s="35" t="n"/>
      <c r="C178" s="36" t="n"/>
      <c r="D178" s="37" t="n"/>
    </row>
    <row r="179" ht="16" customHeight="1">
      <c r="A179" s="33" t="n"/>
      <c r="B179" s="20" t="n"/>
      <c r="C179" s="18" t="n"/>
      <c r="D179" s="19" t="n"/>
    </row>
    <row r="180" ht="16" customHeight="1">
      <c r="A180" s="34" t="n"/>
      <c r="B180" s="35" t="n"/>
      <c r="C180" s="36" t="n"/>
      <c r="D180" s="37" t="n"/>
    </row>
    <row r="181" ht="16" customHeight="1">
      <c r="A181" s="33" t="n"/>
      <c r="B181" s="20" t="n"/>
      <c r="C181" s="18" t="n"/>
      <c r="D181" s="19" t="n"/>
    </row>
    <row r="182" ht="16" customHeight="1">
      <c r="A182" s="34" t="n"/>
      <c r="B182" s="35" t="n"/>
      <c r="C182" s="36" t="n"/>
      <c r="D182" s="37" t="n"/>
    </row>
    <row r="183" ht="16" customHeight="1">
      <c r="A183" s="33" t="n"/>
      <c r="B183" s="20" t="n"/>
      <c r="C183" s="18" t="n"/>
      <c r="D183" s="19" t="n"/>
    </row>
    <row r="184" ht="16" customHeight="1">
      <c r="A184" s="34" t="n"/>
      <c r="B184" s="35" t="n"/>
      <c r="C184" s="36" t="n"/>
      <c r="D184" s="37" t="n"/>
    </row>
    <row r="185" ht="16" customHeight="1">
      <c r="A185" s="33" t="n"/>
      <c r="B185" s="20" t="n"/>
      <c r="C185" s="18" t="n"/>
      <c r="D185" s="19" t="n"/>
    </row>
    <row r="186" ht="16" customHeight="1">
      <c r="A186" s="34" t="n"/>
      <c r="B186" s="35" t="n"/>
      <c r="C186" s="36" t="n"/>
      <c r="D186" s="37" t="n"/>
    </row>
    <row r="187" ht="16" customHeight="1">
      <c r="A187" s="33" t="n"/>
      <c r="B187" s="20" t="n"/>
      <c r="C187" s="18" t="n"/>
      <c r="D187" s="19" t="n"/>
    </row>
    <row r="188" ht="16" customHeight="1">
      <c r="A188" s="34" t="n"/>
      <c r="B188" s="35" t="n"/>
      <c r="C188" s="36" t="n"/>
      <c r="D188" s="37" t="n"/>
    </row>
    <row r="189" ht="16" customHeight="1">
      <c r="A189" s="33" t="n"/>
      <c r="B189" s="20" t="n"/>
      <c r="C189" s="18" t="n"/>
      <c r="D189" s="19" t="n"/>
    </row>
    <row r="190" ht="16" customHeight="1">
      <c r="A190" s="34" t="n"/>
      <c r="B190" s="35" t="n"/>
      <c r="C190" s="36" t="n"/>
      <c r="D190" s="37" t="n"/>
    </row>
    <row r="191" ht="16" customHeight="1">
      <c r="A191" s="33" t="n"/>
      <c r="B191" s="20" t="n"/>
      <c r="C191" s="18" t="n"/>
      <c r="D191" s="19" t="n"/>
    </row>
    <row r="192" ht="16" customHeight="1">
      <c r="A192" s="34" t="n"/>
      <c r="B192" s="35" t="n"/>
      <c r="C192" s="36" t="n"/>
      <c r="D192" s="37" t="n"/>
    </row>
    <row r="193" ht="16" customHeight="1">
      <c r="A193" s="33" t="n"/>
      <c r="B193" s="20" t="n"/>
      <c r="C193" s="18" t="n"/>
      <c r="D193" s="19" t="n"/>
    </row>
    <row r="194" ht="16" customHeight="1">
      <c r="A194" s="34" t="n"/>
      <c r="B194" s="35" t="n"/>
      <c r="C194" s="36" t="n"/>
      <c r="D194" s="37" t="n"/>
    </row>
    <row r="195" ht="16" customHeight="1">
      <c r="A195" s="33" t="n"/>
      <c r="B195" s="20" t="n"/>
      <c r="C195" s="18" t="n"/>
      <c r="D195" s="19" t="n"/>
    </row>
    <row r="196" ht="16" customHeight="1">
      <c r="A196" s="34" t="n"/>
      <c r="B196" s="35" t="n"/>
      <c r="C196" s="36" t="n"/>
      <c r="D196" s="37" t="n"/>
    </row>
    <row r="197" ht="16" customHeight="1">
      <c r="A197" s="33" t="n"/>
      <c r="B197" s="20" t="n"/>
      <c r="C197" s="18" t="n"/>
      <c r="D197" s="19" t="n"/>
    </row>
    <row r="198" ht="16" customHeight="1">
      <c r="A198" s="34" t="n"/>
      <c r="B198" s="35" t="n"/>
      <c r="C198" s="36" t="n"/>
      <c r="D198" s="37" t="n"/>
    </row>
    <row r="199" ht="16" customHeight="1">
      <c r="A199" s="33" t="n"/>
      <c r="B199" s="20" t="n"/>
      <c r="C199" s="18" t="n"/>
      <c r="D199" s="19" t="n"/>
    </row>
    <row r="200" ht="16" customHeight="1">
      <c r="A200" s="34" t="n"/>
      <c r="B200" s="35" t="n"/>
      <c r="C200" s="36" t="n"/>
      <c r="D200" s="37" t="n"/>
    </row>
    <row r="201" ht="16" customHeight="1">
      <c r="A201" s="33" t="n"/>
      <c r="B201" s="20" t="n"/>
      <c r="C201" s="18" t="n"/>
      <c r="D201" s="19" t="n"/>
    </row>
    <row r="202" ht="16" customHeight="1">
      <c r="A202" s="34" t="n"/>
      <c r="B202" s="35" t="n"/>
      <c r="C202" s="36" t="n"/>
      <c r="D202" s="37" t="n"/>
    </row>
    <row r="203" ht="16" customHeight="1">
      <c r="A203" s="33" t="n"/>
      <c r="B203" s="20" t="n"/>
      <c r="C203" s="18" t="n"/>
      <c r="D203" s="19" t="n"/>
    </row>
    <row r="204" ht="16" customHeight="1">
      <c r="A204" s="34" t="n"/>
      <c r="B204" s="35" t="n"/>
      <c r="C204" s="36" t="n"/>
      <c r="D204" s="37" t="n"/>
    </row>
    <row r="206" ht="24" customHeight="1">
      <c r="A206" s="22" t="inlineStr">
        <is>
          <t>TOTAL REGISTRADO →</t>
        </is>
      </c>
      <c r="D206" s="23">
        <f>SUM(D5:D204)</f>
        <v/>
      </c>
    </row>
    <row r="208">
      <c r="A208" s="25" t="inlineStr">
        <is>
          <t>Finanzas en Ruta · finanzasentruta.com — Contenido educativo. No es asesoría financiera.</t>
        </is>
      </c>
    </row>
  </sheetData>
  <autoFilter ref="A4:D204"/>
  <mergeCells count="4">
    <mergeCell ref="A1:D1"/>
    <mergeCell ref="A208:D208"/>
    <mergeCell ref="A2:D2"/>
    <mergeCell ref="A206:C206"/>
  </mergeCells>
  <dataValidations count="1">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showDropDown="0" showInputMessage="0" showErrorMessage="0" allowBlank="1" promptTitle="Categoría" prompt="Elige la categoría del gasto" type="list">
      <formula1>PRESUPUESTO!$A$10:$A$19</formula1>
    </dataValidation>
  </dataValidations>
  <pageMargins left="0.75" right="0.75" top="1" bottom="1" header="0.5" footer="0.5"/>
  <pageSetup orientation="portrait" fitToHeight="0" fitToWidth="1"/>
  <headerFooter>
    <oddHeader/>
    <oddFooter>&amp;C&amp;8 Finanzas en Ruta - finanzasentruta.com - Contenido educativo. No es asesoria financiera.</oddFooter>
    <evenHeader/>
    <evenFooter/>
    <firstHeader/>
    <firstFooter/>
  </headerFooter>
</worksheet>
</file>

<file path=xl/worksheets/sheet5.xml><?xml version="1.0" encoding="utf-8"?>
<worksheet xmlns="http://schemas.openxmlformats.org/spreadsheetml/2006/main">
  <sheetPr>
    <tabColor rgb="00C9A227"/>
    <outlinePr summaryBelow="1" summaryRight="1"/>
    <pageSetUpPr fitToPage="1"/>
  </sheetPr>
  <dimension ref="A1:F40"/>
  <sheetViews>
    <sheetView showGridLines="0" workbookViewId="0">
      <selection activeCell="A1" sqref="A1"/>
    </sheetView>
  </sheetViews>
  <sheetFormatPr baseColWidth="8" defaultRowHeight="15"/>
  <cols>
    <col width="2" customWidth="1" min="1" max="1"/>
    <col width="46" customWidth="1" min="2" max="2"/>
    <col width="20" customWidth="1" min="3" max="3"/>
    <col width="4" customWidth="1" min="4" max="4"/>
    <col width="30" customWidth="1" min="5" max="5"/>
    <col width="18" customWidth="1" min="6" max="6"/>
  </cols>
  <sheetData>
    <row r="1" ht="30" customHeight="1">
      <c r="A1" s="14" t="inlineStr">
        <is>
          <t>RESUMEN — Tu mes de un vistazo</t>
        </is>
      </c>
    </row>
    <row r="3" ht="22" customHeight="1">
      <c r="B3" s="38" t="inlineStr">
        <is>
          <t>Ingreso mensual total</t>
        </is>
      </c>
      <c r="C3" s="39">
        <f>INGRESOS!E17</f>
        <v/>
      </c>
    </row>
    <row r="4" ht="22" customHeight="1">
      <c r="B4" s="38" t="inlineStr">
        <is>
          <t>Total asignado (tu plan base cero)</t>
        </is>
      </c>
      <c r="C4" s="39">
        <f>PRESUPUESTO!B20</f>
        <v/>
      </c>
    </row>
    <row r="5" ht="22" customHeight="1">
      <c r="B5" s="38" t="inlineStr">
        <is>
          <t>Total gastado (lo que va del mes)</t>
        </is>
      </c>
      <c r="C5" s="39">
        <f>PRESUPUESTO!C20</f>
        <v/>
      </c>
    </row>
    <row r="6" ht="22" customHeight="1">
      <c r="B6" s="38" t="inlineStr">
        <is>
          <t>Queda por gastar (de lo asignado)</t>
        </is>
      </c>
      <c r="C6" s="39">
        <f>C4-C5</f>
        <v/>
      </c>
    </row>
    <row r="7" ht="22" customHeight="1">
      <c r="B7" s="38" t="inlineStr">
        <is>
          <t>% gastado de tu ingreso</t>
        </is>
      </c>
      <c r="C7" s="40">
        <f>IF(C3=0,"",C5/C3)</f>
        <v/>
      </c>
    </row>
    <row r="8" ht="22" customHeight="1">
      <c r="B8" s="38" t="inlineStr">
        <is>
          <t>Sin asignar (meta: $0.00 = base cero)</t>
        </is>
      </c>
      <c r="C8" s="39">
        <f>PRESUPUESTO!B6</f>
        <v/>
      </c>
    </row>
    <row r="9" ht="26" customHeight="1">
      <c r="B9" s="41">
        <f>PRESUPUESTO!A7</f>
        <v/>
      </c>
    </row>
    <row r="11">
      <c r="B11" s="11" t="inlineStr">
        <is>
          <t>🏆  TUS 3 CATEGORÍAS CON MÁS GASTO</t>
        </is>
      </c>
    </row>
    <row r="12" ht="19" customHeight="1">
      <c r="B12" s="42">
        <f>IFERROR(INDEX(PRESUPUESTO!$A$10:$A$19,MATCH(LARGE(PRESUPUESTO!$C$10:$C$19,1),PRESUPUESTO!$C$10:$C$19,0)),"—")</f>
        <v/>
      </c>
      <c r="C12" s="27">
        <f>IFERROR(LARGE(PRESUPUESTO!$C$10:$C$19,1),0)</f>
        <v/>
      </c>
    </row>
    <row r="13" ht="19" customHeight="1">
      <c r="B13" s="42">
        <f>IFERROR(INDEX(PRESUPUESTO!$A$10:$A$19,MATCH(LARGE(PRESUPUESTO!$C$10:$C$19,2),PRESUPUESTO!$C$10:$C$19,0)),"—")</f>
        <v/>
      </c>
      <c r="C13" s="27">
        <f>IFERROR(LARGE(PRESUPUESTO!$C$10:$C$19,2),0)</f>
        <v/>
      </c>
    </row>
    <row r="14" ht="19" customHeight="1">
      <c r="B14" s="42">
        <f>IFERROR(INDEX(PRESUPUESTO!$A$10:$A$19,MATCH(LARGE(PRESUPUESTO!$C$10:$C$19,3),PRESUPUESTO!$C$10:$C$19,0)),"—")</f>
        <v/>
      </c>
      <c r="C14" s="27">
        <f>IFERROR(LARGE(PRESUPUESTO!$C$10:$C$19,3),0)</f>
        <v/>
      </c>
    </row>
    <row r="40">
      <c r="B40" s="25" t="inlineStr">
        <is>
          <t>Finanzas en Ruta · finanzasentruta.com — Contenido educativo. No es asesoría financiera.</t>
        </is>
      </c>
    </row>
  </sheetData>
  <mergeCells count="4">
    <mergeCell ref="B9:C9"/>
    <mergeCell ref="B40:F40"/>
    <mergeCell ref="A1:F1"/>
    <mergeCell ref="B11:C11"/>
  </mergeCells>
  <conditionalFormatting sqref="C6">
    <cfRule type="cellIs" priority="1" operator="lessThan" dxfId="4">
      <formula>0</formula>
    </cfRule>
  </conditionalFormatting>
  <pageMargins left="0.75" right="0.75" top="1" bottom="1" header="0.5" footer="0.5"/>
  <pageSetup orientation="portrait" fitToHeight="0" fitToWidth="1"/>
  <headerFooter>
    <oddHeader/>
    <oddFooter>&amp;C&amp;8 Finanzas en Ruta - finanzasentruta.com - Contenido educativo. No es asesoria financiera.</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2026-10-28T02:18:25+00:00Z</dcterms:created>
  <dcterms:modified xmlns:dcterms="http://purl.org/dc/terms/" xmlns:xsi="http://www.w3.org/2001/XMLSchema-instance" xsi:type="dcterms:W3CDTF">2026-10-28T02:18:25+00:00Z</dcterms:modified>
</cp:coreProperties>
</file>